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АПКА ПТО\Химчик Анна\на сайт\2021 г\19 д\"/>
    </mc:Choice>
  </mc:AlternateContent>
  <bookViews>
    <workbookView xWindow="0" yWindow="0" windowWidth="28800" windowHeight="11700" tabRatio="699"/>
  </bookViews>
  <sheets>
    <sheet name="19д" sheetId="27" r:id="rId1"/>
  </sheets>
  <definedNames>
    <definedName name="_xlnm._FilterDatabase" localSheetId="0" hidden="1">'19д'!$A$12:$K$20</definedName>
    <definedName name="_xlnm.Print_Area" localSheetId="0">'19д'!$A$1:$K$23</definedName>
  </definedNames>
  <calcPr calcId="162913"/>
</workbook>
</file>

<file path=xl/calcChain.xml><?xml version="1.0" encoding="utf-8"?>
<calcChain xmlns="http://schemas.openxmlformats.org/spreadsheetml/2006/main">
  <c r="G8" i="27" l="1"/>
  <c r="E8" i="27"/>
  <c r="I8" i="27"/>
</calcChain>
</file>

<file path=xl/sharedStrings.xml><?xml version="1.0" encoding="utf-8"?>
<sst xmlns="http://schemas.openxmlformats.org/spreadsheetml/2006/main" count="64" uniqueCount="26">
  <si>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</si>
  <si>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</si>
  <si>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</si>
  <si>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</si>
  <si>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</si>
  <si>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</si>
  <si>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</si>
  <si>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</si>
  <si>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</si>
  <si>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</si>
  <si>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</si>
  <si>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</si>
  <si>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</si>
  <si>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</si>
  <si>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</si>
  <si>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</si>
  <si>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Воронежская область</t>
  </si>
  <si>
    <t xml:space="preserve">п. 19 "д" ПП РФ № 24 от 21.01.2004  </t>
  </si>
  <si>
    <t>МУП г. Россошь "ГЭС"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</si>
  <si>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МУП г. Россошь "ГЭС", выполненных присоединениях и присоединенной мощности в разрезе субъектов Российской Федерации</t>
  </si>
  <si>
    <t>110/35/10/6 кВ ПС "Россошь"</t>
  </si>
  <si>
    <t>Информация  о заключенных договорах об осуществлении технологического присоединения к электрическим сетям МУП г. Россошь "ГЭС",
содержащая сведения об объеме присоединяемой мощности, сроках и плате по каждому договору</t>
  </si>
  <si>
    <t>110/10 кВ "РЭАЗ"</t>
  </si>
  <si>
    <t>110/10 кВ "ПТФ"</t>
  </si>
  <si>
    <t>Отчетный период май 2020 года</t>
  </si>
  <si>
    <t>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</si>
</sst>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6" formatCode="0.000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3" fontId="13" fillId="53" borderId="4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5" fontId="13" fillId="53" borderId="4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/>
    <xf numFmtId="0" fontId="11" fillId="2" borderId="26" xfId="0" applyFont="1" applyFill="1" applyBorder="1" applyAlignment="1"/>
    <xf numFmtId="1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65" fontId="13" fillId="0" borderId="29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0" fontId="6" fillId="0" borderId="0" xfId="0" applyFont="1" applyFill="1"/>
    <xf numFmtId="49" fontId="6" fillId="0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9" sqref="A9:K9"/>
    </sheetView>
  </sheetViews>
  <sheetFormatPr defaultRowHeight="16.5" x14ac:dyDescent="0.3"/>
  <cols>
    <col min="1" max="1" width="25.7109375" style="1" customWidth="1"/>
    <col min="2" max="2" width="25.7109375" style="25" customWidth="1"/>
    <col min="3" max="3" width="10.85546875" style="25" customWidth="1"/>
    <col min="4" max="4" width="19.140625" style="25" customWidth="1"/>
    <col min="5" max="7" width="21.85546875" style="25" customWidth="1"/>
    <col min="8" max="8" width="24.7109375" style="25" customWidth="1"/>
    <col min="9" max="11" width="21.85546875" style="25" customWidth="1"/>
    <col min="12" max="16384" width="9.140625" style="1"/>
  </cols>
  <sheetData>
    <row r="1" spans="1:11" x14ac:dyDescent="0.3">
      <c r="A1" s="3" t="s">
        <v>8</v>
      </c>
      <c r="B1" s="18" t="s">
        <v>24</v>
      </c>
      <c r="C1" s="4"/>
      <c r="D1" s="4"/>
      <c r="E1" s="4"/>
      <c r="F1" s="4"/>
      <c r="G1" s="4"/>
      <c r="H1" s="4"/>
      <c r="I1" s="5"/>
      <c r="J1" s="4"/>
      <c r="K1" s="6" t="s">
        <v>17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59" t="s">
        <v>9</v>
      </c>
      <c r="B5" s="63" t="s">
        <v>1</v>
      </c>
      <c r="C5" s="64"/>
      <c r="D5" s="61" t="s">
        <v>2</v>
      </c>
      <c r="E5" s="62"/>
      <c r="F5" s="62" t="s">
        <v>3</v>
      </c>
      <c r="G5" s="62"/>
      <c r="H5" s="62" t="s">
        <v>4</v>
      </c>
      <c r="I5" s="62"/>
      <c r="J5" s="62" t="s">
        <v>5</v>
      </c>
      <c r="K5" s="62"/>
    </row>
    <row r="6" spans="1:11" s="2" customFormat="1" ht="15" customHeight="1" x14ac:dyDescent="0.25">
      <c r="A6" s="60"/>
      <c r="B6" s="65"/>
      <c r="C6" s="66"/>
      <c r="D6" s="8" t="s">
        <v>6</v>
      </c>
      <c r="E6" s="9" t="s">
        <v>0</v>
      </c>
      <c r="F6" s="9" t="s">
        <v>6</v>
      </c>
      <c r="G6" s="9" t="s">
        <v>0</v>
      </c>
      <c r="H6" s="9" t="s">
        <v>6</v>
      </c>
      <c r="I6" s="9" t="s">
        <v>0</v>
      </c>
      <c r="J6" s="9" t="s">
        <v>6</v>
      </c>
      <c r="K6" s="9" t="s">
        <v>0</v>
      </c>
    </row>
    <row r="7" spans="1:11" s="2" customFormat="1" ht="15.75" customHeight="1" x14ac:dyDescent="0.25">
      <c r="A7" s="10">
        <v>1</v>
      </c>
      <c r="B7" s="31">
        <v>2</v>
      </c>
      <c r="C7" s="32"/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19" t="s">
        <v>18</v>
      </c>
      <c r="B8" s="47" t="s">
        <v>16</v>
      </c>
      <c r="C8" s="48"/>
      <c r="D8" s="27">
        <v>11</v>
      </c>
      <c r="E8" s="30">
        <f>(SUM(H13:H23)/1000)</f>
        <v>0.19400000000000001</v>
      </c>
      <c r="F8" s="27">
        <v>11</v>
      </c>
      <c r="G8" s="30">
        <f>SUM(H13:H23)/1000</f>
        <v>0.19400000000000001</v>
      </c>
      <c r="H8" s="26">
        <v>8</v>
      </c>
      <c r="I8" s="30">
        <f>128/1000</f>
        <v>0.128</v>
      </c>
      <c r="J8" s="26">
        <v>0</v>
      </c>
      <c r="K8" s="30">
        <v>0</v>
      </c>
    </row>
    <row r="9" spans="1:11" ht="35.25" customHeight="1" x14ac:dyDescent="0.3">
      <c r="A9" s="55" t="s">
        <v>21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35.25" customHeight="1" x14ac:dyDescent="0.3">
      <c r="A10" s="20"/>
      <c r="B10" s="20"/>
      <c r="C10" s="20"/>
      <c r="D10" s="20"/>
      <c r="E10" s="24"/>
      <c r="F10" s="20"/>
      <c r="G10" s="20"/>
      <c r="H10" s="24"/>
      <c r="I10" s="23"/>
      <c r="J10" s="20"/>
      <c r="K10" s="20"/>
    </row>
    <row r="11" spans="1:11" ht="78.75" x14ac:dyDescent="0.3">
      <c r="A11" s="13" t="s">
        <v>9</v>
      </c>
      <c r="B11" s="49" t="s">
        <v>1</v>
      </c>
      <c r="C11" s="50"/>
      <c r="D11" s="14" t="s">
        <v>7</v>
      </c>
      <c r="E11" s="15" t="s">
        <v>10</v>
      </c>
      <c r="F11" s="15" t="s">
        <v>11</v>
      </c>
      <c r="G11" s="15" t="s">
        <v>12</v>
      </c>
      <c r="H11" s="15" t="s">
        <v>13</v>
      </c>
      <c r="I11" s="16" t="s">
        <v>14</v>
      </c>
      <c r="J11" s="56" t="s">
        <v>15</v>
      </c>
      <c r="K11" s="56"/>
    </row>
    <row r="12" spans="1:11" x14ac:dyDescent="0.3">
      <c r="A12" s="10">
        <v>1</v>
      </c>
      <c r="B12" s="51">
        <v>2</v>
      </c>
      <c r="C12" s="52"/>
      <c r="D12" s="11">
        <v>4</v>
      </c>
      <c r="E12" s="12">
        <v>5</v>
      </c>
      <c r="F12" s="12">
        <v>6</v>
      </c>
      <c r="G12" s="12">
        <v>7</v>
      </c>
      <c r="H12" s="12">
        <v>8</v>
      </c>
      <c r="I12" s="17">
        <v>9</v>
      </c>
      <c r="J12" s="54">
        <v>10</v>
      </c>
      <c r="K12" s="54"/>
    </row>
    <row r="13" spans="1:11" ht="16.5" customHeight="1" x14ac:dyDescent="0.3">
      <c r="A13" s="34" t="s">
        <v>18</v>
      </c>
      <c r="B13" s="53" t="s">
        <v>16</v>
      </c>
      <c r="C13" s="53"/>
      <c r="D13" s="33">
        <v>1</v>
      </c>
      <c r="E13" s="43" t="s">
        <v>25</v>
      </c>
      <c r="F13" s="21">
        <v>43963</v>
      </c>
      <c r="G13" s="21">
        <v>44086</v>
      </c>
      <c r="H13" s="29">
        <v>54</v>
      </c>
      <c r="I13" s="28">
        <v>20113.919999999998</v>
      </c>
      <c r="J13" s="57" t="s">
        <v>22</v>
      </c>
      <c r="K13" s="58"/>
    </row>
    <row r="14" spans="1:11" s="25" customFormat="1" ht="18.75" customHeight="1" x14ac:dyDescent="0.3">
      <c r="A14" s="34" t="s">
        <v>18</v>
      </c>
      <c r="B14" s="53" t="s">
        <v>16</v>
      </c>
      <c r="C14" s="53"/>
      <c r="D14" s="33">
        <v>2</v>
      </c>
      <c r="E14" s="22">
        <v>55</v>
      </c>
      <c r="F14" s="21">
        <v>43969</v>
      </c>
      <c r="G14" s="21">
        <v>44153</v>
      </c>
      <c r="H14" s="29">
        <v>67</v>
      </c>
      <c r="I14" s="28">
        <v>15469.6</v>
      </c>
      <c r="J14" s="45" t="s">
        <v>20</v>
      </c>
      <c r="K14" s="46"/>
    </row>
    <row r="15" spans="1:11" s="25" customFormat="1" ht="18.75" customHeight="1" x14ac:dyDescent="0.3">
      <c r="A15" s="34" t="s">
        <v>18</v>
      </c>
      <c r="B15" s="53" t="s">
        <v>16</v>
      </c>
      <c r="C15" s="53"/>
      <c r="D15" s="33">
        <v>3</v>
      </c>
      <c r="E15" s="22">
        <v>56</v>
      </c>
      <c r="F15" s="21">
        <v>43971</v>
      </c>
      <c r="G15" s="21">
        <v>44094</v>
      </c>
      <c r="H15" s="29">
        <v>5</v>
      </c>
      <c r="I15" s="28">
        <v>458.33</v>
      </c>
      <c r="J15" s="57" t="s">
        <v>23</v>
      </c>
      <c r="K15" s="58"/>
    </row>
    <row r="16" spans="1:11" s="25" customFormat="1" ht="18.75" customHeight="1" x14ac:dyDescent="0.3">
      <c r="A16" s="34" t="s">
        <v>18</v>
      </c>
      <c r="B16" s="53" t="s">
        <v>16</v>
      </c>
      <c r="C16" s="53"/>
      <c r="D16" s="33">
        <v>4</v>
      </c>
      <c r="E16" s="22">
        <v>57</v>
      </c>
      <c r="F16" s="21">
        <v>43973</v>
      </c>
      <c r="G16" s="21">
        <v>44096</v>
      </c>
      <c r="H16" s="29">
        <v>5</v>
      </c>
      <c r="I16" s="28">
        <v>458.33</v>
      </c>
      <c r="J16" s="45" t="s">
        <v>20</v>
      </c>
      <c r="K16" s="46"/>
    </row>
    <row r="17" spans="1:11" s="25" customFormat="1" ht="18.75" customHeight="1" x14ac:dyDescent="0.3">
      <c r="A17" s="34" t="s">
        <v>18</v>
      </c>
      <c r="B17" s="53" t="s">
        <v>16</v>
      </c>
      <c r="C17" s="53"/>
      <c r="D17" s="33">
        <v>5</v>
      </c>
      <c r="E17" s="22">
        <v>58</v>
      </c>
      <c r="F17" s="21">
        <v>43973</v>
      </c>
      <c r="G17" s="21">
        <v>44157</v>
      </c>
      <c r="H17" s="29">
        <v>3</v>
      </c>
      <c r="I17" s="28">
        <v>458.33</v>
      </c>
      <c r="J17" s="45" t="s">
        <v>20</v>
      </c>
      <c r="K17" s="46"/>
    </row>
    <row r="18" spans="1:11" s="25" customFormat="1" ht="18.75" customHeight="1" x14ac:dyDescent="0.3">
      <c r="A18" s="34" t="s">
        <v>18</v>
      </c>
      <c r="B18" s="53" t="s">
        <v>16</v>
      </c>
      <c r="C18" s="53"/>
      <c r="D18" s="33">
        <v>6</v>
      </c>
      <c r="E18" s="22">
        <v>59</v>
      </c>
      <c r="F18" s="21">
        <v>43973</v>
      </c>
      <c r="G18" s="21">
        <v>44096</v>
      </c>
      <c r="H18" s="29">
        <v>5</v>
      </c>
      <c r="I18" s="28">
        <v>458.33</v>
      </c>
      <c r="J18" s="45" t="s">
        <v>20</v>
      </c>
      <c r="K18" s="46"/>
    </row>
    <row r="19" spans="1:11" s="25" customFormat="1" ht="18.75" customHeight="1" x14ac:dyDescent="0.3">
      <c r="A19" s="34" t="s">
        <v>18</v>
      </c>
      <c r="B19" s="53" t="s">
        <v>16</v>
      </c>
      <c r="C19" s="53"/>
      <c r="D19" s="33">
        <v>7</v>
      </c>
      <c r="E19" s="22">
        <v>60</v>
      </c>
      <c r="F19" s="21">
        <v>43976</v>
      </c>
      <c r="G19" s="21">
        <v>44099</v>
      </c>
      <c r="H19" s="29">
        <v>15</v>
      </c>
      <c r="I19" s="28">
        <v>458.33</v>
      </c>
      <c r="J19" s="57" t="s">
        <v>22</v>
      </c>
      <c r="K19" s="58"/>
    </row>
    <row r="20" spans="1:11" ht="16.5" customHeight="1" x14ac:dyDescent="0.3">
      <c r="A20" s="35" t="s">
        <v>18</v>
      </c>
      <c r="B20" s="44" t="s">
        <v>16</v>
      </c>
      <c r="C20" s="44"/>
      <c r="D20" s="36">
        <v>8</v>
      </c>
      <c r="E20" s="37">
        <v>61</v>
      </c>
      <c r="F20" s="21">
        <v>43976</v>
      </c>
      <c r="G20" s="21">
        <v>44099</v>
      </c>
      <c r="H20" s="38">
        <v>15</v>
      </c>
      <c r="I20" s="39">
        <v>458.33</v>
      </c>
      <c r="J20" s="45" t="s">
        <v>20</v>
      </c>
      <c r="K20" s="46"/>
    </row>
    <row r="21" spans="1:11" x14ac:dyDescent="0.3">
      <c r="A21" s="35" t="s">
        <v>18</v>
      </c>
      <c r="B21" s="44" t="s">
        <v>16</v>
      </c>
      <c r="C21" s="44"/>
      <c r="D21" s="40">
        <v>9</v>
      </c>
      <c r="E21" s="40">
        <v>62</v>
      </c>
      <c r="F21" s="21">
        <v>43976</v>
      </c>
      <c r="G21" s="21">
        <v>44160</v>
      </c>
      <c r="H21" s="41">
        <v>5</v>
      </c>
      <c r="I21" s="39">
        <v>458.33</v>
      </c>
      <c r="J21" s="45" t="s">
        <v>20</v>
      </c>
      <c r="K21" s="46"/>
    </row>
    <row r="22" spans="1:11" ht="16.5" customHeight="1" x14ac:dyDescent="0.3">
      <c r="A22" s="35" t="s">
        <v>18</v>
      </c>
      <c r="B22" s="44" t="s">
        <v>16</v>
      </c>
      <c r="C22" s="44"/>
      <c r="D22" s="40">
        <v>10</v>
      </c>
      <c r="E22" s="40">
        <v>63</v>
      </c>
      <c r="F22" s="21">
        <v>43977</v>
      </c>
      <c r="G22" s="21">
        <v>44100</v>
      </c>
      <c r="H22" s="41">
        <v>15</v>
      </c>
      <c r="I22" s="28">
        <v>5587.2</v>
      </c>
      <c r="J22" s="45" t="s">
        <v>20</v>
      </c>
      <c r="K22" s="46"/>
    </row>
    <row r="23" spans="1:11" ht="16.5" customHeight="1" x14ac:dyDescent="0.3">
      <c r="A23" s="35" t="s">
        <v>18</v>
      </c>
      <c r="B23" s="44" t="s">
        <v>16</v>
      </c>
      <c r="C23" s="44"/>
      <c r="D23" s="40">
        <v>11</v>
      </c>
      <c r="E23" s="40">
        <v>64</v>
      </c>
      <c r="F23" s="21">
        <v>43979</v>
      </c>
      <c r="G23" s="21">
        <v>44102</v>
      </c>
      <c r="H23" s="41">
        <v>5</v>
      </c>
      <c r="I23" s="28">
        <v>15469.6</v>
      </c>
      <c r="J23" s="45" t="s">
        <v>20</v>
      </c>
      <c r="K23" s="46"/>
    </row>
    <row r="24" spans="1:11" x14ac:dyDescent="0.3">
      <c r="D24" s="42"/>
    </row>
  </sheetData>
  <protectedRanges>
    <protectedRange password="CC1B" sqref="H13:H15" name="Диапазон1_16_3_1" securityDescriptor="O:WDG:WDD:(A;;CC;;;S-1-5-21-1264035209-2472686174-2146618077-82550)(A;;CC;;;S-1-5-21-1264035209-2472686174-2146618077-15269)(A;;CC;;;S-1-5-21-1264035209-2472686174-2146618077-15276)"/>
    <protectedRange password="CC1B" sqref="H16:H20" name="Диапазон1_18_1_1" securityDescriptor="O:WDG:WDD:(A;;CC;;;S-1-5-21-1264035209-2472686174-2146618077-82550)(A;;CC;;;S-1-5-21-1264035209-2472686174-2146618077-15269)(A;;CC;;;S-1-5-21-1264035209-2472686174-2146618077-15276)"/>
  </protectedRanges>
  <mergeCells count="35">
    <mergeCell ref="A3:K3"/>
    <mergeCell ref="A5:A6"/>
    <mergeCell ref="D5:E5"/>
    <mergeCell ref="F5:G5"/>
    <mergeCell ref="H5:I5"/>
    <mergeCell ref="J5:K5"/>
    <mergeCell ref="B5:C6"/>
    <mergeCell ref="J19:K19"/>
    <mergeCell ref="J21:K21"/>
    <mergeCell ref="J22:K22"/>
    <mergeCell ref="J23:K23"/>
    <mergeCell ref="J14:K14"/>
    <mergeCell ref="J15:K15"/>
    <mergeCell ref="J20:K20"/>
    <mergeCell ref="J16:K16"/>
    <mergeCell ref="J12:K12"/>
    <mergeCell ref="A9:K9"/>
    <mergeCell ref="J11:K11"/>
    <mergeCell ref="J17:K17"/>
    <mergeCell ref="J18:K18"/>
    <mergeCell ref="B15:C15"/>
    <mergeCell ref="B17:C17"/>
    <mergeCell ref="B18:C18"/>
    <mergeCell ref="B13:C13"/>
    <mergeCell ref="J13:K13"/>
    <mergeCell ref="B16:C16"/>
    <mergeCell ref="B8:C8"/>
    <mergeCell ref="B11:C11"/>
    <mergeCell ref="B12:C12"/>
    <mergeCell ref="B14:C14"/>
    <mergeCell ref="B21:C21"/>
    <mergeCell ref="B20:C20"/>
    <mergeCell ref="B19:C19"/>
    <mergeCell ref="B22:C22"/>
    <mergeCell ref="B23:C23"/>
  </mergeCells>
  <conditionalFormatting sqref="E20">
    <cfRule type="duplicateValues" dxfId="3" priority="16"/>
  </conditionalFormatting>
  <conditionalFormatting sqref="E14:E15 E17:E19">
    <cfRule type="duplicateValues" dxfId="2" priority="39"/>
  </conditionalFormatting>
  <conditionalFormatting sqref="E13">
    <cfRule type="duplicateValues" dxfId="1" priority="2"/>
  </conditionalFormatting>
  <conditionalFormatting sqref="E16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Химчик Аня</cp:lastModifiedBy>
  <dcterms:created xsi:type="dcterms:W3CDTF">2015-04-01T08:30:50Z</dcterms:created>
  <dcterms:modified xsi:type="dcterms:W3CDTF">2021-03-09T13:42:32Z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