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1072" windowHeight="9156"/>
  </bookViews>
  <sheets>
    <sheet name="Январь-декабрь" sheetId="13" r:id="rId1"/>
  </sheets>
  <calcPr calcId="145621"/>
</workbook>
</file>

<file path=xl/calcChain.xml><?xml version="1.0" encoding="utf-8"?>
<calcChain xmlns="http://schemas.openxmlformats.org/spreadsheetml/2006/main">
  <c r="C17" i="13" l="1"/>
  <c r="E29" i="13" l="1"/>
  <c r="F29" i="13"/>
  <c r="C26" i="13" l="1"/>
  <c r="C10" i="13" l="1"/>
  <c r="C24" i="13" l="1"/>
  <c r="C21" i="13" l="1"/>
  <c r="C20" i="13" l="1"/>
  <c r="C18" i="13" l="1"/>
  <c r="C19" i="13"/>
  <c r="C22" i="13"/>
  <c r="C23" i="13"/>
  <c r="C25" i="13"/>
  <c r="C27" i="13"/>
  <c r="C28" i="13"/>
  <c r="G29" i="13" l="1"/>
  <c r="D29" i="13" l="1"/>
  <c r="C29" i="13" l="1"/>
  <c r="C16" i="13" l="1"/>
  <c r="C15" i="13" l="1"/>
  <c r="C14" i="13"/>
  <c r="C9" i="13" l="1"/>
  <c r="C11" i="13" l="1"/>
  <c r="C12" i="13"/>
</calcChain>
</file>

<file path=xl/sharedStrings.xml><?xml version="1.0" encoding="utf-8"?>
<sst xmlns="http://schemas.openxmlformats.org/spreadsheetml/2006/main" count="25" uniqueCount="25">
  <si>
    <t>Месяц</t>
  </si>
  <si>
    <t>Цена покупки электроэнергии , руб/Мвтчас</t>
  </si>
  <si>
    <t>регулируемая</t>
  </si>
  <si>
    <t>свободная</t>
  </si>
  <si>
    <t>Всего предъявлено за потери по счетам</t>
  </si>
  <si>
    <t>Результат от оплаты потерь по свободной цене, тыс.руб.</t>
  </si>
  <si>
    <t xml:space="preserve">Фактический объем поступления электроэнергии в сеть , кВтчас </t>
  </si>
  <si>
    <t>ИНФОРМАЦИЯ</t>
  </si>
  <si>
    <t>Январь</t>
  </si>
  <si>
    <t>Февраль</t>
  </si>
  <si>
    <t>Март</t>
  </si>
  <si>
    <t>Итого</t>
  </si>
  <si>
    <t>объм потерь,  тыс.кВтч</t>
  </si>
  <si>
    <t>стоимость потерь,     тыс.руб.</t>
  </si>
  <si>
    <t xml:space="preserve">о стоимости и объеме покупки электроэнергии для компенсации технологических потерь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</si>
  <si>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</si>
  <si>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</si>
  <si>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</si>
  <si>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</si>
  <si>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</si>
  <si>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</si>
  <si>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</si>
  <si>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</si>
  <si>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</si>
  <si>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сетях МУП г.Россошь "ГЭС" в  январе - декабре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</si>
</sst>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6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166" fontId="0" fillId="0" borderId="0" xfId="0" applyNumberFormat="1"/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abSelected="1" workbookViewId="0">
      <selection activeCell="G42" sqref="G42"/>
    </sheetView>
  </sheetViews>
  <sheetFormatPr defaultRowHeight="14.4" x14ac:dyDescent="0.3"/>
  <cols>
    <col min="1" max="1" width="8.88671875" style="38"/>
    <col min="2" max="2" width="13.44140625" customWidth="1"/>
    <col min="3" max="3" width="13.5546875" customWidth="1"/>
    <col min="4" max="4" width="13.109375" customWidth="1"/>
    <col min="5" max="5" width="14.109375" customWidth="1"/>
    <col min="6" max="6" width="12.88671875" customWidth="1"/>
    <col min="7" max="7" width="13.44140625" customWidth="1"/>
    <col min="9" max="9" width="7.6640625" customWidth="1"/>
    <col min="10" max="10" width="11.5546875" bestFit="1" customWidth="1"/>
    <col min="11" max="11" width="12" customWidth="1"/>
    <col min="13" max="13" width="9.6640625" customWidth="1"/>
  </cols>
  <sheetData>
    <row r="3" spans="1:11" x14ac:dyDescent="0.3">
      <c r="A3" s="50" t="s">
        <v>7</v>
      </c>
      <c r="B3" s="50"/>
      <c r="C3" s="50"/>
      <c r="D3" s="50"/>
      <c r="E3" s="50"/>
      <c r="F3" s="50"/>
      <c r="G3" s="50"/>
    </row>
    <row r="4" spans="1:11" ht="21.75" customHeight="1" x14ac:dyDescent="0.3">
      <c r="A4" s="51" t="s">
        <v>14</v>
      </c>
      <c r="B4" s="51"/>
      <c r="C4" s="51"/>
      <c r="D4" s="51"/>
      <c r="E4" s="51"/>
      <c r="F4" s="51"/>
      <c r="G4" s="51"/>
    </row>
    <row r="5" spans="1:11" ht="22.5" customHeight="1" x14ac:dyDescent="0.3">
      <c r="A5" s="52" t="s">
        <v>24</v>
      </c>
      <c r="B5" s="52"/>
      <c r="C5" s="52"/>
      <c r="D5" s="52"/>
      <c r="E5" s="52"/>
      <c r="F5" s="52"/>
      <c r="G5" s="52"/>
    </row>
    <row r="6" spans="1:11" x14ac:dyDescent="0.3">
      <c r="B6" s="2"/>
      <c r="C6" s="2"/>
      <c r="D6" s="2"/>
      <c r="E6" s="2"/>
      <c r="F6" s="2"/>
      <c r="G6" s="2"/>
    </row>
    <row r="7" spans="1:11" ht="39" customHeight="1" x14ac:dyDescent="0.3">
      <c r="A7" s="53" t="s">
        <v>0</v>
      </c>
      <c r="B7" s="55" t="s">
        <v>1</v>
      </c>
      <c r="C7" s="56"/>
      <c r="D7" s="55" t="s">
        <v>4</v>
      </c>
      <c r="E7" s="56"/>
      <c r="F7" s="57" t="s">
        <v>5</v>
      </c>
      <c r="G7" s="57" t="s">
        <v>6</v>
      </c>
    </row>
    <row r="8" spans="1:11" ht="52.5" customHeight="1" x14ac:dyDescent="0.3">
      <c r="A8" s="54"/>
      <c r="B8" s="3" t="s">
        <v>2</v>
      </c>
      <c r="C8" s="3" t="s">
        <v>3</v>
      </c>
      <c r="D8" s="4" t="s">
        <v>12</v>
      </c>
      <c r="E8" s="1" t="s">
        <v>13</v>
      </c>
      <c r="F8" s="58"/>
      <c r="G8" s="58"/>
      <c r="J8" s="47"/>
      <c r="K8" s="47"/>
    </row>
    <row r="9" spans="1:11" ht="24" customHeight="1" x14ac:dyDescent="0.3">
      <c r="A9" s="48" t="s">
        <v>8</v>
      </c>
      <c r="B9" s="43">
        <v>3655.48</v>
      </c>
      <c r="C9" s="11">
        <f>E9/D9*1000</f>
        <v>3291.3398663697103</v>
      </c>
      <c r="D9" s="10">
        <v>2245</v>
      </c>
      <c r="E9" s="29">
        <v>7389.058</v>
      </c>
      <c r="F9" s="41">
        <v>922.5</v>
      </c>
      <c r="G9" s="45">
        <v>13195111</v>
      </c>
      <c r="K9" s="27"/>
    </row>
    <row r="10" spans="1:11" s="2" customFormat="1" ht="24" customHeight="1" x14ac:dyDescent="0.3">
      <c r="A10" s="49"/>
      <c r="B10" s="44"/>
      <c r="C10" s="11">
        <f>E10/D10*1000</f>
        <v>3220.8909637207912</v>
      </c>
      <c r="D10" s="10">
        <v>241.626</v>
      </c>
      <c r="E10" s="29">
        <v>778.25099999999998</v>
      </c>
      <c r="F10" s="42"/>
      <c r="G10" s="46"/>
      <c r="K10" s="27"/>
    </row>
    <row r="11" spans="1:11" ht="33.75" customHeight="1" x14ac:dyDescent="0.3">
      <c r="A11" s="5" t="s">
        <v>9</v>
      </c>
      <c r="B11" s="14">
        <v>3655.48</v>
      </c>
      <c r="C11" s="13">
        <f t="shared" ref="C11:C28" si="0">E11/D11*1000</f>
        <v>3644.109855489055</v>
      </c>
      <c r="D11" s="12">
        <v>1854.9459999999999</v>
      </c>
      <c r="E11" s="30">
        <v>6759.6270000000004</v>
      </c>
      <c r="F11" s="15">
        <v>21.09</v>
      </c>
      <c r="G11" s="17">
        <v>11692878</v>
      </c>
      <c r="J11" s="16"/>
      <c r="K11" s="27"/>
    </row>
    <row r="12" spans="1:11" ht="28.5" customHeight="1" x14ac:dyDescent="0.3">
      <c r="A12" s="39" t="s">
        <v>10</v>
      </c>
      <c r="B12" s="36">
        <v>3655.48</v>
      </c>
      <c r="C12" s="13">
        <f t="shared" si="0"/>
        <v>3400.8599960633392</v>
      </c>
      <c r="D12" s="12">
        <v>2372.569</v>
      </c>
      <c r="E12" s="30">
        <v>8068.7749999999996</v>
      </c>
      <c r="F12" s="35">
        <v>604.1</v>
      </c>
      <c r="G12" s="37">
        <v>12087412</v>
      </c>
    </row>
    <row r="13" spans="1:11" s="2" customFormat="1" ht="28.5" customHeight="1" x14ac:dyDescent="0.3">
      <c r="A13" s="48" t="s">
        <v>15</v>
      </c>
      <c r="B13" s="43">
        <v>3655.48</v>
      </c>
      <c r="C13" s="13">
        <v>3318.7</v>
      </c>
      <c r="D13" s="12">
        <v>1253.2</v>
      </c>
      <c r="E13" s="30">
        <v>4158.9948400000003</v>
      </c>
      <c r="F13" s="41">
        <v>577.86337000000003</v>
      </c>
      <c r="G13" s="45">
        <v>10815642</v>
      </c>
    </row>
    <row r="14" spans="1:11" s="2" customFormat="1" ht="30" customHeight="1" x14ac:dyDescent="0.3">
      <c r="A14" s="49"/>
      <c r="B14" s="44"/>
      <c r="C14" s="13">
        <f t="shared" si="0"/>
        <v>3248.2499980397847</v>
      </c>
      <c r="D14" s="12">
        <v>382.61099999999999</v>
      </c>
      <c r="E14" s="30">
        <v>1242.81618</v>
      </c>
      <c r="F14" s="42"/>
      <c r="G14" s="46"/>
      <c r="J14" s="25"/>
      <c r="K14" s="27"/>
    </row>
    <row r="15" spans="1:11" s="2" customFormat="1" ht="30" customHeight="1" x14ac:dyDescent="0.3">
      <c r="A15" s="48" t="s">
        <v>16</v>
      </c>
      <c r="B15" s="43">
        <v>3655.48</v>
      </c>
      <c r="C15" s="13">
        <f t="shared" si="0"/>
        <v>3204.6600201635488</v>
      </c>
      <c r="D15" s="12">
        <v>892.7</v>
      </c>
      <c r="E15" s="30">
        <v>2860.8</v>
      </c>
      <c r="F15" s="41">
        <v>546.54</v>
      </c>
      <c r="G15" s="45">
        <v>10100982</v>
      </c>
      <c r="J15" s="25"/>
      <c r="K15" s="27"/>
    </row>
    <row r="16" spans="1:11" s="2" customFormat="1" ht="26.25" customHeight="1" x14ac:dyDescent="0.3">
      <c r="A16" s="49"/>
      <c r="B16" s="44"/>
      <c r="C16" s="13">
        <f t="shared" si="0"/>
        <v>3134.2109737612286</v>
      </c>
      <c r="D16" s="12">
        <v>276.423</v>
      </c>
      <c r="E16" s="30">
        <v>866.36800000000005</v>
      </c>
      <c r="F16" s="42"/>
      <c r="G16" s="46"/>
      <c r="J16" s="25"/>
      <c r="K16" s="27"/>
    </row>
    <row r="17" spans="1:11" s="2" customFormat="1" ht="26.25" customHeight="1" x14ac:dyDescent="0.3">
      <c r="A17" s="48" t="s">
        <v>17</v>
      </c>
      <c r="B17" s="43">
        <v>3655.48</v>
      </c>
      <c r="C17" s="13">
        <f t="shared" si="0"/>
        <v>3421.6382672962432</v>
      </c>
      <c r="D17" s="12">
        <v>974.2</v>
      </c>
      <c r="E17" s="30">
        <v>3333.36</v>
      </c>
      <c r="F17" s="41">
        <v>266.5</v>
      </c>
      <c r="G17" s="45">
        <v>9348957</v>
      </c>
      <c r="J17" s="25"/>
      <c r="K17" s="27"/>
    </row>
    <row r="18" spans="1:11" s="2" customFormat="1" ht="27" customHeight="1" x14ac:dyDescent="0.3">
      <c r="A18" s="49"/>
      <c r="B18" s="44"/>
      <c r="C18" s="13">
        <f t="shared" si="0"/>
        <v>3351.2190900293463</v>
      </c>
      <c r="D18" s="12">
        <v>127.10299999999999</v>
      </c>
      <c r="E18" s="30">
        <v>425.95</v>
      </c>
      <c r="F18" s="42"/>
      <c r="G18" s="46"/>
      <c r="J18" s="25"/>
      <c r="K18" s="27"/>
    </row>
    <row r="19" spans="1:11" s="2" customFormat="1" ht="30.75" customHeight="1" x14ac:dyDescent="0.3">
      <c r="A19" s="48" t="s">
        <v>18</v>
      </c>
      <c r="B19" s="43">
        <v>3655.48</v>
      </c>
      <c r="C19" s="13">
        <f t="shared" si="0"/>
        <v>3423.3300341911099</v>
      </c>
      <c r="D19" s="12">
        <v>1111.4000000000001</v>
      </c>
      <c r="E19" s="30">
        <v>3804.6889999999999</v>
      </c>
      <c r="F19" s="41">
        <v>405.9</v>
      </c>
      <c r="G19" s="45">
        <v>10222692</v>
      </c>
      <c r="J19" s="26"/>
      <c r="K19" s="27"/>
    </row>
    <row r="20" spans="1:11" s="2" customFormat="1" ht="30.75" customHeight="1" x14ac:dyDescent="0.3">
      <c r="A20" s="49"/>
      <c r="B20" s="44"/>
      <c r="C20" s="13">
        <f t="shared" si="0"/>
        <v>3352.8801680703209</v>
      </c>
      <c r="D20" s="12">
        <v>488.84300000000002</v>
      </c>
      <c r="E20" s="30">
        <v>1639.0319999999999</v>
      </c>
      <c r="F20" s="42"/>
      <c r="G20" s="46"/>
      <c r="J20" s="26"/>
      <c r="K20" s="27"/>
    </row>
    <row r="21" spans="1:11" s="2" customFormat="1" ht="30" customHeight="1" x14ac:dyDescent="0.3">
      <c r="A21" s="48" t="s">
        <v>19</v>
      </c>
      <c r="B21" s="43">
        <v>3655.48</v>
      </c>
      <c r="C21" s="13">
        <f t="shared" si="0"/>
        <v>3388.1200020695364</v>
      </c>
      <c r="D21" s="12">
        <v>966.4</v>
      </c>
      <c r="E21" s="30">
        <v>3274.2791699999998</v>
      </c>
      <c r="F21" s="41">
        <v>355.89</v>
      </c>
      <c r="G21" s="45">
        <v>11003107</v>
      </c>
      <c r="J21" s="25"/>
    </row>
    <row r="22" spans="1:11" s="2" customFormat="1" ht="28.5" customHeight="1" x14ac:dyDescent="0.3">
      <c r="A22" s="49"/>
      <c r="B22" s="44"/>
      <c r="C22" s="13">
        <f t="shared" si="0"/>
        <v>3317.670007517781</v>
      </c>
      <c r="D22" s="12">
        <v>288.649</v>
      </c>
      <c r="E22" s="30">
        <v>957.64212999999995</v>
      </c>
      <c r="F22" s="42"/>
      <c r="G22" s="46"/>
      <c r="K22" s="28"/>
    </row>
    <row r="23" spans="1:11" s="2" customFormat="1" ht="30" customHeight="1" x14ac:dyDescent="0.3">
      <c r="A23" s="48" t="s">
        <v>20</v>
      </c>
      <c r="B23" s="43">
        <v>3655.48</v>
      </c>
      <c r="C23" s="13">
        <f t="shared" si="0"/>
        <v>3707.0794734275964</v>
      </c>
      <c r="D23" s="12">
        <v>820.4</v>
      </c>
      <c r="E23" s="30">
        <v>3041.288</v>
      </c>
      <c r="F23" s="41">
        <v>-39.700000000000003</v>
      </c>
      <c r="G23" s="45">
        <v>9444176</v>
      </c>
      <c r="K23" s="28"/>
    </row>
    <row r="24" spans="1:11" s="2" customFormat="1" ht="30" customHeight="1" x14ac:dyDescent="0.3">
      <c r="A24" s="49"/>
      <c r="B24" s="44"/>
      <c r="C24" s="13">
        <f t="shared" si="0"/>
        <v>3636.6317641629171</v>
      </c>
      <c r="D24" s="12">
        <v>138.672</v>
      </c>
      <c r="E24" s="30">
        <v>504.29899999999998</v>
      </c>
      <c r="F24" s="42"/>
      <c r="G24" s="46"/>
    </row>
    <row r="25" spans="1:11" s="2" customFormat="1" ht="30" customHeight="1" x14ac:dyDescent="0.3">
      <c r="A25" s="48" t="s">
        <v>21</v>
      </c>
      <c r="B25" s="43">
        <v>3655.48</v>
      </c>
      <c r="C25" s="13">
        <f t="shared" si="0"/>
        <v>3401.6098443323831</v>
      </c>
      <c r="D25" s="12">
        <v>1824.4</v>
      </c>
      <c r="E25" s="30">
        <v>6205.8969999999999</v>
      </c>
      <c r="F25" s="41">
        <v>645.53700000000003</v>
      </c>
      <c r="G25" s="45">
        <v>11762668</v>
      </c>
    </row>
    <row r="26" spans="1:11" s="2" customFormat="1" ht="30" customHeight="1" x14ac:dyDescent="0.3">
      <c r="A26" s="49"/>
      <c r="B26" s="44"/>
      <c r="C26" s="13">
        <f t="shared" si="0"/>
        <v>3331.1602514515366</v>
      </c>
      <c r="D26" s="12">
        <v>562.33500000000004</v>
      </c>
      <c r="E26" s="30">
        <v>1873.2280000000001</v>
      </c>
      <c r="F26" s="42"/>
      <c r="G26" s="46"/>
    </row>
    <row r="27" spans="1:11" s="2" customFormat="1" ht="30" customHeight="1" x14ac:dyDescent="0.3">
      <c r="A27" s="40" t="s">
        <v>22</v>
      </c>
      <c r="B27" s="18">
        <v>3655.48</v>
      </c>
      <c r="C27" s="13">
        <f t="shared" si="0"/>
        <v>3420.1099990114189</v>
      </c>
      <c r="D27" s="12">
        <v>2063.5639999999999</v>
      </c>
      <c r="E27" s="30">
        <v>7057.6158699999996</v>
      </c>
      <c r="F27" s="20">
        <v>485.7</v>
      </c>
      <c r="G27" s="19">
        <v>11896047</v>
      </c>
    </row>
    <row r="28" spans="1:11" s="2" customFormat="1" ht="30.75" customHeight="1" x14ac:dyDescent="0.3">
      <c r="A28" s="39" t="s">
        <v>23</v>
      </c>
      <c r="B28" s="34">
        <v>3655.48</v>
      </c>
      <c r="C28" s="13">
        <f t="shared" si="0"/>
        <v>3156.2899982675076</v>
      </c>
      <c r="D28" s="12">
        <v>2666.6779999999999</v>
      </c>
      <c r="E28" s="30">
        <v>8416.8091000000004</v>
      </c>
      <c r="F28" s="32">
        <v>1331.2</v>
      </c>
      <c r="G28" s="33">
        <v>12913672</v>
      </c>
    </row>
    <row r="29" spans="1:11" ht="34.5" customHeight="1" x14ac:dyDescent="0.3">
      <c r="A29" s="5" t="s">
        <v>11</v>
      </c>
      <c r="B29" s="23"/>
      <c r="C29" s="22">
        <f>E29/D29*1000</f>
        <v>3371.3681627901706</v>
      </c>
      <c r="D29" s="23">
        <f>SUM(D9:D28)</f>
        <v>21551.718999999997</v>
      </c>
      <c r="E29" s="31">
        <f>SUM(E9:E28)</f>
        <v>72658.779290000006</v>
      </c>
      <c r="F29" s="24">
        <f>SUM(F9:F28)</f>
        <v>6123.1203699999996</v>
      </c>
      <c r="G29" s="21">
        <f>SUM(G9:G28)</f>
        <v>134483344</v>
      </c>
    </row>
    <row r="30" spans="1:11" s="2" customFormat="1" x14ac:dyDescent="0.3">
      <c r="A30" s="6"/>
      <c r="B30" s="7"/>
      <c r="C30" s="8"/>
      <c r="D30" s="6"/>
      <c r="E30" s="9"/>
      <c r="F30" s="6"/>
      <c r="G30" s="6"/>
    </row>
    <row r="32" spans="1:11" x14ac:dyDescent="0.3">
      <c r="E32" s="27"/>
      <c r="F32" s="27"/>
      <c r="G32" s="27"/>
    </row>
    <row r="33" spans="5:7" x14ac:dyDescent="0.3">
      <c r="E33" s="27"/>
      <c r="F33" s="27"/>
      <c r="G33" s="27"/>
    </row>
  </sheetData>
  <mergeCells count="41">
    <mergeCell ref="A15:A16"/>
    <mergeCell ref="F15:F16"/>
    <mergeCell ref="G15:G16"/>
    <mergeCell ref="B15:B16"/>
    <mergeCell ref="G21:G22"/>
    <mergeCell ref="F21:F22"/>
    <mergeCell ref="G19:G20"/>
    <mergeCell ref="A23:A24"/>
    <mergeCell ref="B23:B24"/>
    <mergeCell ref="G23:G24"/>
    <mergeCell ref="A25:A26"/>
    <mergeCell ref="B25:B26"/>
    <mergeCell ref="F25:F26"/>
    <mergeCell ref="G25:G26"/>
    <mergeCell ref="A3:G3"/>
    <mergeCell ref="A4:G4"/>
    <mergeCell ref="A5:G5"/>
    <mergeCell ref="A7:A8"/>
    <mergeCell ref="B7:C7"/>
    <mergeCell ref="D7:E7"/>
    <mergeCell ref="F7:F8"/>
    <mergeCell ref="G7:G8"/>
    <mergeCell ref="A21:A22"/>
    <mergeCell ref="A19:A20"/>
    <mergeCell ref="B19:B20"/>
    <mergeCell ref="F19:F20"/>
    <mergeCell ref="A9:A10"/>
    <mergeCell ref="B9:B10"/>
    <mergeCell ref="F9:F10"/>
    <mergeCell ref="B21:B22"/>
    <mergeCell ref="A13:A14"/>
    <mergeCell ref="B13:B14"/>
    <mergeCell ref="F13:F14"/>
    <mergeCell ref="A17:A18"/>
    <mergeCell ref="F17:F18"/>
    <mergeCell ref="F23:F24"/>
    <mergeCell ref="B17:B18"/>
    <mergeCell ref="G17:G18"/>
    <mergeCell ref="J8:K8"/>
    <mergeCell ref="G9:G10"/>
    <mergeCell ref="G13:G14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ЛИДА САФРОНОВА</dc:creator>
  <cp:lastModifiedBy>ЗОЯ МАЛИНИНА</cp:lastModifiedBy>
  <cp:lastPrinted>2021-02-11T07:02:22Z</cp:lastPrinted>
  <dcterms:created xsi:type="dcterms:W3CDTF">2014-02-26T11:47:29Z</dcterms:created>
  <dcterms:modified xsi:type="dcterms:W3CDTF">2024-02-14T13:15:03Z</dcterms:modified>
</cp:coreProperties>
</file>