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Лист1!$A$1:$AL$89</definedName>
  </definedNames>
  <calcPr calcId="145621"/>
</workbook>
</file>

<file path=xl/calcChain.xml><?xml version="1.0" encoding="utf-8"?>
<calcChain xmlns="http://schemas.openxmlformats.org/spreadsheetml/2006/main">
  <c r="AF76" i="1" l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F26" i="1" l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1" i="1"/>
  <c r="AF49" i="1" s="1"/>
  <c r="AE51" i="1"/>
  <c r="AE49" i="1" s="1"/>
  <c r="AD51" i="1"/>
  <c r="AD49" i="1" s="1"/>
  <c r="AC51" i="1"/>
  <c r="AC49" i="1" s="1"/>
  <c r="AB51" i="1"/>
  <c r="AB49" i="1" s="1"/>
  <c r="AA51" i="1"/>
  <c r="AA49" i="1" s="1"/>
  <c r="Z51" i="1"/>
  <c r="Z49" i="1" s="1"/>
  <c r="Y51" i="1"/>
  <c r="Y49" i="1" s="1"/>
  <c r="X51" i="1"/>
  <c r="X49" i="1" s="1"/>
  <c r="W51" i="1"/>
  <c r="W49" i="1" s="1"/>
  <c r="V51" i="1"/>
  <c r="V49" i="1" s="1"/>
  <c r="U51" i="1"/>
  <c r="U49" i="1" s="1"/>
  <c r="T51" i="1"/>
  <c r="T49" i="1" s="1"/>
  <c r="S51" i="1"/>
  <c r="S49" i="1" s="1"/>
  <c r="R51" i="1"/>
  <c r="R49" i="1" s="1"/>
  <c r="Q51" i="1"/>
  <c r="Q49" i="1" s="1"/>
  <c r="P51" i="1"/>
  <c r="P49" i="1" s="1"/>
  <c r="O51" i="1"/>
  <c r="O49" i="1" s="1"/>
  <c r="N51" i="1"/>
  <c r="N49" i="1" s="1"/>
  <c r="M51" i="1"/>
  <c r="M49" i="1" s="1"/>
  <c r="L51" i="1"/>
  <c r="L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L52" i="1"/>
  <c r="AK52" i="1"/>
  <c r="AJ52" i="1"/>
  <c r="AI52" i="1"/>
  <c r="AH52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L55" i="1"/>
  <c r="AK55" i="1"/>
  <c r="AJ55" i="1"/>
  <c r="AI55" i="1"/>
  <c r="AH55" i="1"/>
  <c r="AI54" i="1" l="1"/>
  <c r="AH54" i="1"/>
  <c r="AH51" i="1"/>
  <c r="AH49" i="1" s="1"/>
  <c r="AL51" i="1"/>
  <c r="AL49" i="1" s="1"/>
  <c r="AL54" i="1"/>
  <c r="AI51" i="1"/>
  <c r="AI49" i="1" s="1"/>
  <c r="AJ51" i="1"/>
  <c r="AJ49" i="1" s="1"/>
  <c r="AK54" i="1"/>
  <c r="AK51" i="1"/>
  <c r="AK49" i="1" s="1"/>
  <c r="AG76" i="1"/>
  <c r="AJ54" i="1"/>
  <c r="AG52" i="1"/>
  <c r="AF62" i="1"/>
  <c r="AE62" i="1"/>
  <c r="AE57" i="1" s="1"/>
  <c r="AD62" i="1"/>
  <c r="AD57" i="1" s="1"/>
  <c r="AC62" i="1"/>
  <c r="AC57" i="1" s="1"/>
  <c r="AB62" i="1"/>
  <c r="AB57" i="1" s="1"/>
  <c r="AA62" i="1"/>
  <c r="Y62" i="1"/>
  <c r="Y57" i="1" s="1"/>
  <c r="X62" i="1"/>
  <c r="X57" i="1" s="1"/>
  <c r="W62" i="1"/>
  <c r="W57" i="1" s="1"/>
  <c r="V62" i="1"/>
  <c r="V57" i="1" s="1"/>
  <c r="U62" i="1"/>
  <c r="U57" i="1" s="1"/>
  <c r="T62" i="1"/>
  <c r="T57" i="1" s="1"/>
  <c r="R62" i="1"/>
  <c r="R57" i="1" s="1"/>
  <c r="Q62" i="1"/>
  <c r="Q57" i="1" s="1"/>
  <c r="P62" i="1"/>
  <c r="P57" i="1" s="1"/>
  <c r="O62" i="1"/>
  <c r="O57" i="1" s="1"/>
  <c r="N62" i="1"/>
  <c r="N57" i="1" s="1"/>
  <c r="M62" i="1"/>
  <c r="M57" i="1" s="1"/>
  <c r="K62" i="1"/>
  <c r="J62" i="1"/>
  <c r="J57" i="1" s="1"/>
  <c r="I62" i="1"/>
  <c r="I57" i="1" s="1"/>
  <c r="H62" i="1"/>
  <c r="H57" i="1" s="1"/>
  <c r="G62" i="1"/>
  <c r="G57" i="1" s="1"/>
  <c r="F62" i="1"/>
  <c r="F57" i="1" s="1"/>
  <c r="AF57" i="1"/>
  <c r="AA57" i="1"/>
  <c r="K57" i="1"/>
  <c r="D62" i="1"/>
  <c r="AL63" i="1"/>
  <c r="AK63" i="1"/>
  <c r="AJ63" i="1"/>
  <c r="AI63" i="1"/>
  <c r="AH63" i="1"/>
  <c r="E62" i="1"/>
  <c r="E57" i="1" s="1"/>
  <c r="AF73" i="1"/>
  <c r="AF24" i="1" s="1"/>
  <c r="AE73" i="1"/>
  <c r="AE24" i="1" s="1"/>
  <c r="AD73" i="1"/>
  <c r="AD24" i="1" s="1"/>
  <c r="AC73" i="1"/>
  <c r="AC24" i="1" s="1"/>
  <c r="AB73" i="1"/>
  <c r="AB24" i="1" s="1"/>
  <c r="AA73" i="1"/>
  <c r="AA24" i="1" s="1"/>
  <c r="Z73" i="1"/>
  <c r="Z24" i="1" s="1"/>
  <c r="Y73" i="1"/>
  <c r="Y24" i="1" s="1"/>
  <c r="X73" i="1"/>
  <c r="X24" i="1" s="1"/>
  <c r="W73" i="1"/>
  <c r="W24" i="1" s="1"/>
  <c r="V73" i="1"/>
  <c r="V24" i="1" s="1"/>
  <c r="U73" i="1"/>
  <c r="U24" i="1" s="1"/>
  <c r="T73" i="1"/>
  <c r="T24" i="1" s="1"/>
  <c r="S73" i="1"/>
  <c r="S24" i="1" s="1"/>
  <c r="R73" i="1"/>
  <c r="R24" i="1" s="1"/>
  <c r="Q73" i="1"/>
  <c r="Q24" i="1" s="1"/>
  <c r="P73" i="1"/>
  <c r="P24" i="1" s="1"/>
  <c r="O73" i="1"/>
  <c r="O24" i="1" s="1"/>
  <c r="N73" i="1"/>
  <c r="N24" i="1" s="1"/>
  <c r="M73" i="1"/>
  <c r="M24" i="1" s="1"/>
  <c r="L73" i="1"/>
  <c r="L24" i="1" s="1"/>
  <c r="K73" i="1"/>
  <c r="K24" i="1" s="1"/>
  <c r="J73" i="1"/>
  <c r="J24" i="1" s="1"/>
  <c r="I73" i="1"/>
  <c r="I24" i="1" s="1"/>
  <c r="H73" i="1"/>
  <c r="H24" i="1" s="1"/>
  <c r="G73" i="1"/>
  <c r="G24" i="1" s="1"/>
  <c r="F73" i="1"/>
  <c r="F24" i="1" s="1"/>
  <c r="E73" i="1"/>
  <c r="D73" i="1"/>
  <c r="AL74" i="1"/>
  <c r="AK74" i="1"/>
  <c r="AI74" i="1"/>
  <c r="AH74" i="1"/>
  <c r="AL79" i="1"/>
  <c r="AK79" i="1"/>
  <c r="AJ79" i="1"/>
  <c r="AI79" i="1"/>
  <c r="AH79" i="1"/>
  <c r="AL78" i="1"/>
  <c r="AK78" i="1"/>
  <c r="AJ78" i="1"/>
  <c r="AI78" i="1"/>
  <c r="AH78" i="1"/>
  <c r="AL77" i="1"/>
  <c r="AK77" i="1"/>
  <c r="AJ77" i="1"/>
  <c r="AI77" i="1"/>
  <c r="AH77" i="1"/>
  <c r="AK76" i="1" l="1"/>
  <c r="AK26" i="1" s="1"/>
  <c r="AJ62" i="1"/>
  <c r="AJ57" i="1" s="1"/>
  <c r="AL76" i="1"/>
  <c r="AL26" i="1" s="1"/>
  <c r="AJ76" i="1"/>
  <c r="AJ26" i="1" s="1"/>
  <c r="AI62" i="1"/>
  <c r="AI57" i="1" s="1"/>
  <c r="AH76" i="1"/>
  <c r="AH26" i="1" s="1"/>
  <c r="AI76" i="1"/>
  <c r="AI26" i="1" s="1"/>
  <c r="AH62" i="1"/>
  <c r="AH57" i="1" s="1"/>
  <c r="AG51" i="1"/>
  <c r="AG49" i="1" s="1"/>
  <c r="AG54" i="1"/>
  <c r="AK62" i="1"/>
  <c r="AK57" i="1" s="1"/>
  <c r="S62" i="1"/>
  <c r="S57" i="1" s="1"/>
  <c r="Z62" i="1"/>
  <c r="Z57" i="1" s="1"/>
  <c r="L62" i="1"/>
  <c r="L57" i="1" s="1"/>
  <c r="AL62" i="1"/>
  <c r="AL57" i="1" s="1"/>
  <c r="E26" i="1"/>
  <c r="Z26" i="1"/>
  <c r="S26" i="1"/>
  <c r="L26" i="1"/>
  <c r="D26" i="1"/>
  <c r="D24" i="1"/>
  <c r="D57" i="1"/>
  <c r="AG62" i="1" l="1"/>
  <c r="AG57" i="1" s="1"/>
  <c r="AG26" i="1"/>
  <c r="AL53" i="1"/>
  <c r="AL48" i="1" s="1"/>
  <c r="AL22" i="1" s="1"/>
  <c r="AK53" i="1"/>
  <c r="AK48" i="1" s="1"/>
  <c r="AK22" i="1" s="1"/>
  <c r="AJ53" i="1"/>
  <c r="AJ48" i="1" s="1"/>
  <c r="AJ22" i="1" s="1"/>
  <c r="AI53" i="1"/>
  <c r="AI48" i="1" s="1"/>
  <c r="AI22" i="1" s="1"/>
  <c r="AH53" i="1"/>
  <c r="AH48" i="1" s="1"/>
  <c r="AH22" i="1" s="1"/>
  <c r="AG53" i="1"/>
  <c r="AF53" i="1"/>
  <c r="AF48" i="1" s="1"/>
  <c r="AF22" i="1" s="1"/>
  <c r="AF20" i="1" s="1"/>
  <c r="AE53" i="1"/>
  <c r="AE48" i="1" s="1"/>
  <c r="AE22" i="1" s="1"/>
  <c r="AE20" i="1" s="1"/>
  <c r="AD53" i="1"/>
  <c r="AD48" i="1" s="1"/>
  <c r="AD22" i="1" s="1"/>
  <c r="AD20" i="1" s="1"/>
  <c r="AC53" i="1"/>
  <c r="AC48" i="1" s="1"/>
  <c r="AC22" i="1" s="1"/>
  <c r="AC20" i="1" s="1"/>
  <c r="AB53" i="1"/>
  <c r="AB48" i="1" s="1"/>
  <c r="AB22" i="1" s="1"/>
  <c r="AB20" i="1" s="1"/>
  <c r="AA53" i="1"/>
  <c r="AA48" i="1" s="1"/>
  <c r="AA22" i="1" s="1"/>
  <c r="AA20" i="1" s="1"/>
  <c r="Z53" i="1"/>
  <c r="Z48" i="1" s="1"/>
  <c r="Z22" i="1" s="1"/>
  <c r="Z20" i="1" s="1"/>
  <c r="Y53" i="1"/>
  <c r="Y48" i="1" s="1"/>
  <c r="Y22" i="1" s="1"/>
  <c r="Y20" i="1" s="1"/>
  <c r="X53" i="1"/>
  <c r="X48" i="1" s="1"/>
  <c r="X22" i="1" s="1"/>
  <c r="X20" i="1" s="1"/>
  <c r="W53" i="1"/>
  <c r="W48" i="1" s="1"/>
  <c r="W22" i="1" s="1"/>
  <c r="W20" i="1" s="1"/>
  <c r="V53" i="1"/>
  <c r="V48" i="1" s="1"/>
  <c r="V22" i="1" s="1"/>
  <c r="V20" i="1" s="1"/>
  <c r="U53" i="1"/>
  <c r="U48" i="1" s="1"/>
  <c r="U22" i="1" s="1"/>
  <c r="U20" i="1" s="1"/>
  <c r="T53" i="1"/>
  <c r="T48" i="1" s="1"/>
  <c r="T22" i="1" s="1"/>
  <c r="T20" i="1" s="1"/>
  <c r="S53" i="1"/>
  <c r="S48" i="1" s="1"/>
  <c r="S22" i="1" s="1"/>
  <c r="S20" i="1" s="1"/>
  <c r="R53" i="1"/>
  <c r="R48" i="1" s="1"/>
  <c r="R22" i="1" s="1"/>
  <c r="R20" i="1" s="1"/>
  <c r="Q53" i="1"/>
  <c r="Q48" i="1" s="1"/>
  <c r="Q22" i="1" s="1"/>
  <c r="Q20" i="1" s="1"/>
  <c r="P53" i="1"/>
  <c r="P48" i="1" s="1"/>
  <c r="P22" i="1" s="1"/>
  <c r="P20" i="1" s="1"/>
  <c r="O53" i="1"/>
  <c r="O48" i="1" s="1"/>
  <c r="O22" i="1" s="1"/>
  <c r="O20" i="1" s="1"/>
  <c r="N53" i="1"/>
  <c r="N48" i="1" s="1"/>
  <c r="N22" i="1" s="1"/>
  <c r="N20" i="1" s="1"/>
  <c r="M53" i="1"/>
  <c r="M48" i="1" s="1"/>
  <c r="M22" i="1" s="1"/>
  <c r="M20" i="1" s="1"/>
  <c r="L53" i="1"/>
  <c r="L48" i="1" s="1"/>
  <c r="L22" i="1" s="1"/>
  <c r="L20" i="1" s="1"/>
  <c r="K53" i="1"/>
  <c r="K48" i="1" s="1"/>
  <c r="K22" i="1" s="1"/>
  <c r="K20" i="1" s="1"/>
  <c r="J53" i="1"/>
  <c r="J48" i="1" s="1"/>
  <c r="J22" i="1" s="1"/>
  <c r="J20" i="1" s="1"/>
  <c r="I53" i="1"/>
  <c r="I48" i="1" s="1"/>
  <c r="I22" i="1" s="1"/>
  <c r="I20" i="1" s="1"/>
  <c r="H53" i="1"/>
  <c r="H48" i="1" s="1"/>
  <c r="H22" i="1" s="1"/>
  <c r="H20" i="1" s="1"/>
  <c r="G53" i="1"/>
  <c r="G48" i="1" s="1"/>
  <c r="G22" i="1" s="1"/>
  <c r="G20" i="1" s="1"/>
  <c r="F53" i="1"/>
  <c r="F48" i="1" s="1"/>
  <c r="F22" i="1" s="1"/>
  <c r="F20" i="1" s="1"/>
  <c r="E53" i="1"/>
  <c r="E48" i="1" s="1"/>
  <c r="D53" i="1"/>
  <c r="D48" i="1" s="1"/>
  <c r="AG48" i="1" l="1"/>
  <c r="AG22" i="1" s="1"/>
  <c r="E22" i="1"/>
  <c r="D22" i="1"/>
  <c r="D20" i="1" s="1"/>
  <c r="E24" i="1"/>
  <c r="AH73" i="1" l="1"/>
  <c r="AH24" i="1" s="1"/>
  <c r="AH20" i="1" s="1"/>
  <c r="AI73" i="1"/>
  <c r="AI24" i="1" s="1"/>
  <c r="AI20" i="1" s="1"/>
  <c r="AJ73" i="1"/>
  <c r="AJ24" i="1" s="1"/>
  <c r="AJ20" i="1" s="1"/>
  <c r="AL73" i="1"/>
  <c r="AL24" i="1" s="1"/>
  <c r="AL20" i="1" s="1"/>
  <c r="AK73" i="1"/>
  <c r="AK24" i="1" s="1"/>
  <c r="AK20" i="1" s="1"/>
  <c r="E20" i="1"/>
  <c r="AG73" i="1"/>
  <c r="AG24" i="1" s="1"/>
  <c r="AG20" i="1" s="1"/>
</calcChain>
</file>

<file path=xl/sharedStrings.xml><?xml version="1.0" encoding="utf-8"?>
<sst xmlns="http://schemas.openxmlformats.org/spreadsheetml/2006/main" count="1644" uniqueCount="176">
  <si>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</si>
  <si>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</si>
  <si>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</si>
  <si>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</si>
  <si>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</si>
  <si>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</si>
  <si>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</si>
  <si>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</si>
  <si>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</si>
  <si>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</si>
  <si>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</si>
  <si>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</si>
  <si>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</si>
  <si>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</si>
  <si>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</si>
  <si>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</si>
  <si>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</si>
  <si>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</si>
  <si>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</si>
  <si>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</si>
  <si>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</si>
  <si>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</si>
  <si>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</si>
  <si>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</si>
  <si>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</si>
  <si>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</si>
  <si>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</si>
  <si>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</si>
  <si>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</si>
  <si>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</si>
  <si>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</si>
  <si>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</si>
  <si>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</si>
  <si>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</si>
  <si>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</si>
  <si>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</si>
  <si>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</si>
  <si>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</si>
  <si>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</si>
  <si>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</si>
  <si>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</si>
  <si>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</si>
  <si>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</si>
  <si>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</si>
  <si>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</si>
  <si>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</si>
  <si>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</si>
  <si>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</si>
  <si>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</si>
  <si>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</si>
  <si>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</si>
  <si>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</si>
  <si>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</si>
  <si>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</si>
  <si>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</si>
  <si>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</si>
  <si>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</si>
  <si>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</si>
  <si>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</si>
  <si>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</si>
  <si>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</si>
  <si>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</si>
  <si>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</si>
  <si>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</si>
  <si>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</si>
  <si>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</si>
  <si>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</si>
  <si>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</si>
  <si>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</si>
  <si>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</si>
  <si>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</si>
  <si>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</si>
  <si>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</si>
  <si>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</si>
  <si>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</si>
  <si>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</si>
  <si>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</si>
  <si>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</si>
  <si>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</si>
  <si>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</si>
  <si>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</si>
  <si>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</si>
  <si>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</si>
  <si>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</si>
  <si>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</si>
  <si>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</si>
  <si>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</si>
  <si>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</si>
  <si>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</si>
  <si>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</si>
  <si>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</si>
  <si>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</si>
  <si>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</si>
  <si>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</si>
  <si>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</si>
  <si>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</si>
  <si>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</si>
  <si>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</si>
  <si>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</si>
  <si>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</si>
  <si>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</si>
  <si>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</si>
  <si>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</si>
  <si>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</si>
  <si>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</si>
  <si>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</si>
  <si>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</si>
  <si>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</si>
  <si>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</si>
  <si>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</si>
  <si>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</si>
  <si>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</si>
  <si>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</si>
  <si>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</si>
  <si>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</si>
  <si>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</si>
  <si>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</si>
  <si>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</si>
  <si>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</si>
  <si>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</si>
  <si>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</si>
  <si>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</si>
  <si>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</si>
  <si>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</si>
  <si>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</si>
  <si>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</si>
  <si>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</si>
  <si>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</si>
  <si>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</si>
  <si>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</si>
  <si>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</si>
  <si>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</si>
  <si>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</si>
  <si>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</si>
  <si>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</si>
  <si>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</si>
  <si>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</si>
  <si>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</si>
  <si>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</si>
  <si>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</si>
  <si>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</si>
  <si>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</si>
  <si>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</si>
  <si>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</si>
  <si>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</si>
  <si>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</si>
  <si>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</si>
  <si>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</si>
  <si>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</si>
  <si>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</si>
  <si>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</si>
  <si>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</si>
  <si>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</si>
  <si>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</si>
  <si>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</si>
  <si>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</si>
  <si>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</si>
  <si>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</si>
  <si>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</si>
  <si>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</si>
  <si>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Год раскрытия информации: 2024год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</si>
  <si>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</si>
  <si>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</si>
  <si>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</si>
  <si>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</si>
  <si>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Устройство 2КЛ-6 кВ от ф.№10 ПС "Россошь" от оп.№72 до оп.№72/1</t>
  </si>
  <si>
    <t>Реконструкция ВЛ-0,4 кВ по пер. Восточный (7-29) от ТП-102</t>
  </si>
  <si>
    <t>Приобретение вакуумного выключателя для модернизации ячейки К-37 ПС "РЭАЗ" №8</t>
  </si>
  <si>
    <t xml:space="preserve"> на 2026 год </t>
  </si>
  <si>
    <t>O_24/00072</t>
  </si>
  <si>
    <t>O_24/00067</t>
  </si>
  <si>
    <t>O_24/00069</t>
  </si>
  <si>
    <t>O_24/00068</t>
  </si>
  <si>
    <t>O_24/00070</t>
  </si>
  <si>
    <t>O_24/00071</t>
  </si>
  <si>
    <t>O_24/00073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</si>
</sst>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6"/>
  <sheetViews>
    <sheetView tabSelected="1" view="pageBreakPreview" zoomScale="70" zoomScaleNormal="55" zoomScaleSheetLayoutView="70" workbookViewId="0">
      <selection activeCell="A7" sqref="A7:AL7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168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161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6</v>
      </c>
      <c r="B15" s="20" t="s">
        <v>7</v>
      </c>
      <c r="C15" s="20" t="s">
        <v>8</v>
      </c>
      <c r="D15" s="21" t="s">
        <v>9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10</v>
      </c>
      <c r="E16" s="21"/>
      <c r="F16" s="21"/>
      <c r="G16" s="21"/>
      <c r="H16" s="21"/>
      <c r="I16" s="21"/>
      <c r="J16" s="21"/>
      <c r="K16" s="21" t="s">
        <v>11</v>
      </c>
      <c r="L16" s="21"/>
      <c r="M16" s="21"/>
      <c r="N16" s="21"/>
      <c r="O16" s="21"/>
      <c r="P16" s="21"/>
      <c r="Q16" s="21"/>
      <c r="R16" s="21" t="s">
        <v>12</v>
      </c>
      <c r="S16" s="21"/>
      <c r="T16" s="21"/>
      <c r="U16" s="21"/>
      <c r="V16" s="21"/>
      <c r="W16" s="21"/>
      <c r="X16" s="21"/>
      <c r="Y16" s="21" t="s">
        <v>13</v>
      </c>
      <c r="Z16" s="21"/>
      <c r="AA16" s="21"/>
      <c r="AB16" s="21"/>
      <c r="AC16" s="21"/>
      <c r="AD16" s="21"/>
      <c r="AE16" s="21"/>
      <c r="AF16" s="20" t="s">
        <v>14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>D22+D24+D26</f>
        <v>0</v>
      </c>
      <c r="E20" s="34">
        <f t="shared" ref="E20" si="0">E22+E24+E26</f>
        <v>0</v>
      </c>
      <c r="F20" s="34">
        <f t="shared" ref="F20:AL20" si="1">F22+F24+F26</f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5.8529999999999998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2</v>
      </c>
      <c r="R20" s="34">
        <f t="shared" si="1"/>
        <v>0</v>
      </c>
      <c r="S20" s="34">
        <f t="shared" si="1"/>
        <v>5.3449999999999998</v>
      </c>
      <c r="T20" s="34">
        <f t="shared" si="1"/>
        <v>0</v>
      </c>
      <c r="U20" s="34">
        <f t="shared" si="1"/>
        <v>0</v>
      </c>
      <c r="V20" s="34">
        <f t="shared" si="1"/>
        <v>0.54400000000000004</v>
      </c>
      <c r="W20" s="34">
        <f t="shared" si="1"/>
        <v>0</v>
      </c>
      <c r="X20" s="34">
        <f t="shared" si="1"/>
        <v>1</v>
      </c>
      <c r="Y20" s="34">
        <f t="shared" si="1"/>
        <v>0</v>
      </c>
      <c r="Z20" s="34">
        <f t="shared" si="1"/>
        <v>15.502000000000001</v>
      </c>
      <c r="AA20" s="34">
        <f t="shared" si="1"/>
        <v>0</v>
      </c>
      <c r="AB20" s="34">
        <f t="shared" si="1"/>
        <v>0</v>
      </c>
      <c r="AC20" s="34">
        <f t="shared" si="1"/>
        <v>0</v>
      </c>
      <c r="AD20" s="34">
        <f t="shared" si="1"/>
        <v>0</v>
      </c>
      <c r="AE20" s="34">
        <f t="shared" si="1"/>
        <v>2</v>
      </c>
      <c r="AF20" s="34">
        <f t="shared" si="1"/>
        <v>0</v>
      </c>
      <c r="AG20" s="34">
        <f t="shared" si="1"/>
        <v>26.700000000000003</v>
      </c>
      <c r="AH20" s="34">
        <f t="shared" si="1"/>
        <v>0</v>
      </c>
      <c r="AI20" s="34">
        <f t="shared" si="1"/>
        <v>0</v>
      </c>
      <c r="AJ20" s="34">
        <f t="shared" si="1"/>
        <v>0.54400000000000004</v>
      </c>
      <c r="AK20" s="34">
        <f t="shared" si="1"/>
        <v>0</v>
      </c>
      <c r="AL20" s="34">
        <f t="shared" si="1"/>
        <v>5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>D48</f>
        <v>0</v>
      </c>
      <c r="E22" s="34">
        <f t="shared" ref="E22" si="2">E48</f>
        <v>0</v>
      </c>
      <c r="F22" s="34">
        <f t="shared" ref="F22:AL22" si="3">F48</f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3.6219999999999999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0</v>
      </c>
      <c r="R22" s="34">
        <f t="shared" si="3"/>
        <v>0</v>
      </c>
      <c r="S22" s="34">
        <f t="shared" si="3"/>
        <v>4.4870000000000001</v>
      </c>
      <c r="T22" s="34">
        <f t="shared" si="3"/>
        <v>0</v>
      </c>
      <c r="U22" s="34">
        <f t="shared" si="3"/>
        <v>0</v>
      </c>
      <c r="V22" s="34">
        <f t="shared" si="3"/>
        <v>0.30399999999999999</v>
      </c>
      <c r="W22" s="34">
        <f t="shared" si="3"/>
        <v>0</v>
      </c>
      <c r="X22" s="34">
        <f t="shared" si="3"/>
        <v>1</v>
      </c>
      <c r="Y22" s="34">
        <f t="shared" si="3"/>
        <v>0</v>
      </c>
      <c r="Z22" s="34">
        <f t="shared" si="3"/>
        <v>7.1059999999999999</v>
      </c>
      <c r="AA22" s="34">
        <f t="shared" si="3"/>
        <v>0</v>
      </c>
      <c r="AB22" s="34">
        <f t="shared" si="3"/>
        <v>0</v>
      </c>
      <c r="AC22" s="34">
        <f t="shared" si="3"/>
        <v>0</v>
      </c>
      <c r="AD22" s="34">
        <f t="shared" si="3"/>
        <v>0</v>
      </c>
      <c r="AE22" s="34">
        <f t="shared" si="3"/>
        <v>1</v>
      </c>
      <c r="AF22" s="34">
        <f t="shared" si="3"/>
        <v>0</v>
      </c>
      <c r="AG22" s="34">
        <f t="shared" si="3"/>
        <v>15.215</v>
      </c>
      <c r="AH22" s="34">
        <f t="shared" si="3"/>
        <v>0</v>
      </c>
      <c r="AI22" s="34">
        <f t="shared" si="3"/>
        <v>0</v>
      </c>
      <c r="AJ22" s="34">
        <f t="shared" si="3"/>
        <v>0.30399999999999999</v>
      </c>
      <c r="AK22" s="34">
        <f t="shared" si="3"/>
        <v>0</v>
      </c>
      <c r="AL22" s="34">
        <f t="shared" si="3"/>
        <v>2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>D73</f>
        <v>0</v>
      </c>
      <c r="E24" s="34">
        <f t="shared" ref="E24" si="4">E73</f>
        <v>0</v>
      </c>
      <c r="F24" s="34">
        <f t="shared" ref="F24:AL24" si="5">F73</f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4">
        <f t="shared" si="5"/>
        <v>0</v>
      </c>
      <c r="Q24" s="34">
        <f t="shared" si="5"/>
        <v>0</v>
      </c>
      <c r="R24" s="34">
        <f t="shared" si="5"/>
        <v>0</v>
      </c>
      <c r="S24" s="34">
        <f t="shared" si="5"/>
        <v>0.85799999999999998</v>
      </c>
      <c r="T24" s="34">
        <f t="shared" si="5"/>
        <v>0</v>
      </c>
      <c r="U24" s="34">
        <f t="shared" si="5"/>
        <v>0</v>
      </c>
      <c r="V24" s="34">
        <f t="shared" si="5"/>
        <v>0.24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0</v>
      </c>
      <c r="AA24" s="34">
        <f t="shared" si="5"/>
        <v>0</v>
      </c>
      <c r="AB24" s="34">
        <f t="shared" si="5"/>
        <v>0</v>
      </c>
      <c r="AC24" s="34">
        <f t="shared" si="5"/>
        <v>0</v>
      </c>
      <c r="AD24" s="34">
        <f t="shared" si="5"/>
        <v>0</v>
      </c>
      <c r="AE24" s="34">
        <f t="shared" si="5"/>
        <v>0</v>
      </c>
      <c r="AF24" s="34">
        <f t="shared" si="5"/>
        <v>0</v>
      </c>
      <c r="AG24" s="34">
        <f t="shared" si="5"/>
        <v>0.85799999999999998</v>
      </c>
      <c r="AH24" s="34">
        <f t="shared" si="5"/>
        <v>0</v>
      </c>
      <c r="AI24" s="34">
        <f t="shared" si="5"/>
        <v>0</v>
      </c>
      <c r="AJ24" s="34">
        <f t="shared" si="5"/>
        <v>0.24</v>
      </c>
      <c r="AK24" s="34">
        <f t="shared" si="5"/>
        <v>0</v>
      </c>
      <c r="AL24" s="34">
        <f t="shared" si="5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>
        <f>D76</f>
        <v>0</v>
      </c>
      <c r="E26" s="34">
        <f t="shared" ref="E26" si="6">E76</f>
        <v>0</v>
      </c>
      <c r="F26" s="34">
        <f t="shared" ref="F26:AL26" si="7">F76</f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2.2309999999999999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4">
        <f t="shared" si="7"/>
        <v>0</v>
      </c>
      <c r="Q26" s="34">
        <f t="shared" si="7"/>
        <v>2</v>
      </c>
      <c r="R26" s="34">
        <f t="shared" si="7"/>
        <v>0</v>
      </c>
      <c r="S26" s="34">
        <f t="shared" si="7"/>
        <v>0</v>
      </c>
      <c r="T26" s="34">
        <f t="shared" si="7"/>
        <v>0</v>
      </c>
      <c r="U26" s="34">
        <f t="shared" si="7"/>
        <v>0</v>
      </c>
      <c r="V26" s="34">
        <f t="shared" si="7"/>
        <v>0</v>
      </c>
      <c r="W26" s="34">
        <f t="shared" si="7"/>
        <v>0</v>
      </c>
      <c r="X26" s="34">
        <f t="shared" si="7"/>
        <v>0</v>
      </c>
      <c r="Y26" s="34">
        <f t="shared" si="7"/>
        <v>0</v>
      </c>
      <c r="Z26" s="34">
        <f t="shared" si="7"/>
        <v>8.3960000000000008</v>
      </c>
      <c r="AA26" s="34">
        <f t="shared" si="7"/>
        <v>0</v>
      </c>
      <c r="AB26" s="34">
        <f t="shared" si="7"/>
        <v>0</v>
      </c>
      <c r="AC26" s="34">
        <f t="shared" si="7"/>
        <v>0</v>
      </c>
      <c r="AD26" s="34">
        <f t="shared" si="7"/>
        <v>0</v>
      </c>
      <c r="AE26" s="34">
        <f t="shared" si="7"/>
        <v>1</v>
      </c>
      <c r="AF26" s="34">
        <f t="shared" si="7"/>
        <v>0</v>
      </c>
      <c r="AG26" s="34">
        <f t="shared" si="7"/>
        <v>10.627000000000001</v>
      </c>
      <c r="AH26" s="34">
        <f t="shared" si="7"/>
        <v>0</v>
      </c>
      <c r="AI26" s="34">
        <f t="shared" si="7"/>
        <v>0</v>
      </c>
      <c r="AJ26" s="34">
        <f t="shared" si="7"/>
        <v>0</v>
      </c>
      <c r="AK26" s="34">
        <f t="shared" si="7"/>
        <v>0</v>
      </c>
      <c r="AL26" s="34">
        <f t="shared" si="7"/>
        <v>3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0.45" customHeight="1" x14ac:dyDescent="0.25">
      <c r="A48" s="31" t="s">
        <v>107</v>
      </c>
      <c r="B48" s="35" t="s">
        <v>108</v>
      </c>
      <c r="C48" s="33" t="s">
        <v>63</v>
      </c>
      <c r="D48" s="34">
        <f t="shared" ref="D48:AL48" si="8">D49+D53+D57</f>
        <v>0</v>
      </c>
      <c r="E48" s="34">
        <f t="shared" si="8"/>
        <v>0</v>
      </c>
      <c r="F48" s="34">
        <f t="shared" si="8"/>
        <v>0</v>
      </c>
      <c r="G48" s="34">
        <f t="shared" si="8"/>
        <v>0</v>
      </c>
      <c r="H48" s="34">
        <f t="shared" si="8"/>
        <v>0</v>
      </c>
      <c r="I48" s="34">
        <f t="shared" si="8"/>
        <v>0</v>
      </c>
      <c r="J48" s="34">
        <f t="shared" si="8"/>
        <v>0</v>
      </c>
      <c r="K48" s="34">
        <f t="shared" si="8"/>
        <v>0</v>
      </c>
      <c r="L48" s="34">
        <f t="shared" si="8"/>
        <v>3.6219999999999999</v>
      </c>
      <c r="M48" s="34">
        <f t="shared" si="8"/>
        <v>0</v>
      </c>
      <c r="N48" s="34">
        <f t="shared" si="8"/>
        <v>0</v>
      </c>
      <c r="O48" s="34">
        <f t="shared" si="8"/>
        <v>0</v>
      </c>
      <c r="P48" s="34">
        <f t="shared" si="8"/>
        <v>0</v>
      </c>
      <c r="Q48" s="34">
        <f t="shared" si="8"/>
        <v>0</v>
      </c>
      <c r="R48" s="34">
        <f t="shared" si="8"/>
        <v>0</v>
      </c>
      <c r="S48" s="34">
        <f t="shared" si="8"/>
        <v>4.4870000000000001</v>
      </c>
      <c r="T48" s="34">
        <f t="shared" si="8"/>
        <v>0</v>
      </c>
      <c r="U48" s="34">
        <f t="shared" si="8"/>
        <v>0</v>
      </c>
      <c r="V48" s="34">
        <f t="shared" si="8"/>
        <v>0.30399999999999999</v>
      </c>
      <c r="W48" s="34">
        <f t="shared" si="8"/>
        <v>0</v>
      </c>
      <c r="X48" s="34">
        <f t="shared" si="8"/>
        <v>1</v>
      </c>
      <c r="Y48" s="34">
        <f t="shared" si="8"/>
        <v>0</v>
      </c>
      <c r="Z48" s="34">
        <f t="shared" si="8"/>
        <v>7.1059999999999999</v>
      </c>
      <c r="AA48" s="34">
        <f t="shared" si="8"/>
        <v>0</v>
      </c>
      <c r="AB48" s="34">
        <f t="shared" si="8"/>
        <v>0</v>
      </c>
      <c r="AC48" s="34">
        <f t="shared" si="8"/>
        <v>0</v>
      </c>
      <c r="AD48" s="34">
        <f t="shared" si="8"/>
        <v>0</v>
      </c>
      <c r="AE48" s="34">
        <f t="shared" si="8"/>
        <v>1</v>
      </c>
      <c r="AF48" s="34">
        <f t="shared" si="8"/>
        <v>0</v>
      </c>
      <c r="AG48" s="34">
        <f t="shared" si="8"/>
        <v>15.215</v>
      </c>
      <c r="AH48" s="34">
        <f t="shared" si="8"/>
        <v>0</v>
      </c>
      <c r="AI48" s="34">
        <f t="shared" si="8"/>
        <v>0</v>
      </c>
      <c r="AJ48" s="34">
        <f t="shared" si="8"/>
        <v>0.30399999999999999</v>
      </c>
      <c r="AK48" s="34">
        <f t="shared" si="8"/>
        <v>0</v>
      </c>
      <c r="AL48" s="34">
        <f t="shared" si="8"/>
        <v>2</v>
      </c>
    </row>
    <row r="49" spans="1:38" ht="79.150000000000006" customHeight="1" x14ac:dyDescent="0.25">
      <c r="A49" s="31" t="s">
        <v>109</v>
      </c>
      <c r="B49" s="35" t="s">
        <v>110</v>
      </c>
      <c r="C49" s="33" t="s">
        <v>63</v>
      </c>
      <c r="D49" s="34">
        <f>D51</f>
        <v>0</v>
      </c>
      <c r="E49" s="34">
        <f t="shared" ref="E49:AL49" si="9">E51</f>
        <v>0</v>
      </c>
      <c r="F49" s="34">
        <f t="shared" si="9"/>
        <v>0</v>
      </c>
      <c r="G49" s="34">
        <f t="shared" si="9"/>
        <v>0</v>
      </c>
      <c r="H49" s="34">
        <f t="shared" si="9"/>
        <v>0</v>
      </c>
      <c r="I49" s="34">
        <f t="shared" si="9"/>
        <v>0</v>
      </c>
      <c r="J49" s="34">
        <f t="shared" si="9"/>
        <v>0</v>
      </c>
      <c r="K49" s="34">
        <f t="shared" si="9"/>
        <v>0</v>
      </c>
      <c r="L49" s="34">
        <f t="shared" si="9"/>
        <v>0</v>
      </c>
      <c r="M49" s="34">
        <f t="shared" si="9"/>
        <v>0</v>
      </c>
      <c r="N49" s="34">
        <f t="shared" si="9"/>
        <v>0</v>
      </c>
      <c r="O49" s="34">
        <f t="shared" si="9"/>
        <v>0</v>
      </c>
      <c r="P49" s="34">
        <f t="shared" si="9"/>
        <v>0</v>
      </c>
      <c r="Q49" s="34">
        <f t="shared" si="9"/>
        <v>0</v>
      </c>
      <c r="R49" s="34">
        <f t="shared" si="9"/>
        <v>0</v>
      </c>
      <c r="S49" s="34">
        <f t="shared" si="9"/>
        <v>0.71</v>
      </c>
      <c r="T49" s="34">
        <f t="shared" si="9"/>
        <v>0</v>
      </c>
      <c r="U49" s="34">
        <f t="shared" si="9"/>
        <v>0</v>
      </c>
      <c r="V49" s="34">
        <f t="shared" si="9"/>
        <v>0</v>
      </c>
      <c r="W49" s="34">
        <f t="shared" si="9"/>
        <v>0</v>
      </c>
      <c r="X49" s="34">
        <f t="shared" si="9"/>
        <v>1</v>
      </c>
      <c r="Y49" s="34">
        <f t="shared" si="9"/>
        <v>0</v>
      </c>
      <c r="Z49" s="34">
        <f t="shared" si="9"/>
        <v>0</v>
      </c>
      <c r="AA49" s="34">
        <f t="shared" si="9"/>
        <v>0</v>
      </c>
      <c r="AB49" s="34">
        <f t="shared" si="9"/>
        <v>0</v>
      </c>
      <c r="AC49" s="34">
        <f t="shared" si="9"/>
        <v>0</v>
      </c>
      <c r="AD49" s="34">
        <f t="shared" si="9"/>
        <v>0</v>
      </c>
      <c r="AE49" s="34">
        <f t="shared" si="9"/>
        <v>0</v>
      </c>
      <c r="AF49" s="34">
        <f t="shared" si="9"/>
        <v>0</v>
      </c>
      <c r="AG49" s="34">
        <f t="shared" si="9"/>
        <v>0.71</v>
      </c>
      <c r="AH49" s="34">
        <f t="shared" si="9"/>
        <v>0</v>
      </c>
      <c r="AI49" s="34">
        <f t="shared" si="9"/>
        <v>0</v>
      </c>
      <c r="AJ49" s="34">
        <f t="shared" si="9"/>
        <v>0</v>
      </c>
      <c r="AK49" s="34">
        <f t="shared" si="9"/>
        <v>0</v>
      </c>
      <c r="AL49" s="34">
        <f t="shared" si="9"/>
        <v>1</v>
      </c>
    </row>
    <row r="50" spans="1:38" ht="51.75" customHeight="1" x14ac:dyDescent="0.25">
      <c r="A50" s="31" t="s">
        <v>111</v>
      </c>
      <c r="B50" s="35" t="s">
        <v>112</v>
      </c>
      <c r="C50" s="33" t="s">
        <v>63</v>
      </c>
      <c r="D50" s="34" t="s">
        <v>60</v>
      </c>
      <c r="E50" s="34" t="s">
        <v>60</v>
      </c>
      <c r="F50" s="34" t="s">
        <v>60</v>
      </c>
      <c r="G50" s="34" t="s">
        <v>60</v>
      </c>
      <c r="H50" s="34" t="s">
        <v>60</v>
      </c>
      <c r="I50" s="34" t="s">
        <v>60</v>
      </c>
      <c r="J50" s="34" t="s">
        <v>60</v>
      </c>
      <c r="K50" s="34" t="s">
        <v>60</v>
      </c>
      <c r="L50" s="34" t="s">
        <v>60</v>
      </c>
      <c r="M50" s="34" t="s">
        <v>60</v>
      </c>
      <c r="N50" s="34" t="s">
        <v>60</v>
      </c>
      <c r="O50" s="34" t="s">
        <v>60</v>
      </c>
      <c r="P50" s="34" t="s">
        <v>60</v>
      </c>
      <c r="Q50" s="34" t="s">
        <v>60</v>
      </c>
      <c r="R50" s="34" t="s">
        <v>60</v>
      </c>
      <c r="S50" s="34" t="s">
        <v>60</v>
      </c>
      <c r="T50" s="34" t="s">
        <v>60</v>
      </c>
      <c r="U50" s="34" t="s">
        <v>60</v>
      </c>
      <c r="V50" s="34" t="s">
        <v>60</v>
      </c>
      <c r="W50" s="34" t="s">
        <v>60</v>
      </c>
      <c r="X50" s="34" t="s">
        <v>60</v>
      </c>
      <c r="Y50" s="34" t="s">
        <v>60</v>
      </c>
      <c r="Z50" s="34" t="s">
        <v>60</v>
      </c>
      <c r="AA50" s="34" t="s">
        <v>60</v>
      </c>
      <c r="AB50" s="34" t="s">
        <v>60</v>
      </c>
      <c r="AC50" s="34" t="s">
        <v>60</v>
      </c>
      <c r="AD50" s="34" t="s">
        <v>60</v>
      </c>
      <c r="AE50" s="34" t="s">
        <v>60</v>
      </c>
      <c r="AF50" s="34" t="s">
        <v>60</v>
      </c>
      <c r="AG50" s="34" t="s">
        <v>60</v>
      </c>
      <c r="AH50" s="34" t="s">
        <v>60</v>
      </c>
      <c r="AI50" s="34" t="s">
        <v>60</v>
      </c>
      <c r="AJ50" s="34" t="s">
        <v>60</v>
      </c>
      <c r="AK50" s="34" t="s">
        <v>60</v>
      </c>
      <c r="AL50" s="34" t="s">
        <v>60</v>
      </c>
    </row>
    <row r="51" spans="1:38" ht="68.25" customHeight="1" x14ac:dyDescent="0.25">
      <c r="A51" s="31" t="s">
        <v>113</v>
      </c>
      <c r="B51" s="35" t="s">
        <v>114</v>
      </c>
      <c r="C51" s="33" t="s">
        <v>63</v>
      </c>
      <c r="D51" s="34">
        <f t="shared" ref="D51:AL51" si="10">SUM(D52:D52)</f>
        <v>0</v>
      </c>
      <c r="E51" s="34">
        <f t="shared" si="10"/>
        <v>0</v>
      </c>
      <c r="F51" s="34">
        <f t="shared" si="10"/>
        <v>0</v>
      </c>
      <c r="G51" s="34">
        <f t="shared" si="10"/>
        <v>0</v>
      </c>
      <c r="H51" s="34">
        <f t="shared" si="10"/>
        <v>0</v>
      </c>
      <c r="I51" s="34">
        <f t="shared" si="10"/>
        <v>0</v>
      </c>
      <c r="J51" s="34">
        <f t="shared" si="10"/>
        <v>0</v>
      </c>
      <c r="K51" s="34">
        <f t="shared" si="10"/>
        <v>0</v>
      </c>
      <c r="L51" s="34">
        <f t="shared" si="10"/>
        <v>0</v>
      </c>
      <c r="M51" s="34">
        <f t="shared" si="10"/>
        <v>0</v>
      </c>
      <c r="N51" s="34">
        <f t="shared" si="10"/>
        <v>0</v>
      </c>
      <c r="O51" s="34">
        <f t="shared" si="10"/>
        <v>0</v>
      </c>
      <c r="P51" s="34">
        <f t="shared" si="10"/>
        <v>0</v>
      </c>
      <c r="Q51" s="34">
        <f t="shared" si="10"/>
        <v>0</v>
      </c>
      <c r="R51" s="34">
        <f t="shared" si="10"/>
        <v>0</v>
      </c>
      <c r="S51" s="34">
        <f t="shared" si="10"/>
        <v>0.71</v>
      </c>
      <c r="T51" s="34">
        <f t="shared" si="10"/>
        <v>0</v>
      </c>
      <c r="U51" s="34">
        <f t="shared" si="10"/>
        <v>0</v>
      </c>
      <c r="V51" s="34">
        <f t="shared" si="10"/>
        <v>0</v>
      </c>
      <c r="W51" s="34">
        <f t="shared" si="10"/>
        <v>0</v>
      </c>
      <c r="X51" s="34">
        <f t="shared" si="10"/>
        <v>1</v>
      </c>
      <c r="Y51" s="34">
        <f t="shared" si="10"/>
        <v>0</v>
      </c>
      <c r="Z51" s="34">
        <f t="shared" si="10"/>
        <v>0</v>
      </c>
      <c r="AA51" s="34">
        <f t="shared" si="10"/>
        <v>0</v>
      </c>
      <c r="AB51" s="34">
        <f t="shared" si="10"/>
        <v>0</v>
      </c>
      <c r="AC51" s="34">
        <f t="shared" si="10"/>
        <v>0</v>
      </c>
      <c r="AD51" s="34">
        <f t="shared" si="10"/>
        <v>0</v>
      </c>
      <c r="AE51" s="34">
        <f t="shared" si="10"/>
        <v>0</v>
      </c>
      <c r="AF51" s="34">
        <f t="shared" si="10"/>
        <v>0</v>
      </c>
      <c r="AG51" s="34">
        <f t="shared" si="10"/>
        <v>0.71</v>
      </c>
      <c r="AH51" s="34">
        <f t="shared" si="10"/>
        <v>0</v>
      </c>
      <c r="AI51" s="34">
        <f t="shared" si="10"/>
        <v>0</v>
      </c>
      <c r="AJ51" s="34">
        <f t="shared" si="10"/>
        <v>0</v>
      </c>
      <c r="AK51" s="34">
        <f t="shared" si="10"/>
        <v>0</v>
      </c>
      <c r="AL51" s="34">
        <f t="shared" si="10"/>
        <v>1</v>
      </c>
    </row>
    <row r="52" spans="1:38" ht="53.45" customHeight="1" x14ac:dyDescent="0.25">
      <c r="A52" s="40" t="s">
        <v>113</v>
      </c>
      <c r="B52" s="41" t="s">
        <v>167</v>
      </c>
      <c r="C52" s="33" t="s">
        <v>169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0.71</v>
      </c>
      <c r="T52" s="34">
        <v>0</v>
      </c>
      <c r="U52" s="34">
        <v>0</v>
      </c>
      <c r="V52" s="34">
        <v>0</v>
      </c>
      <c r="W52" s="34">
        <v>0</v>
      </c>
      <c r="X52" s="34">
        <v>1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f t="shared" ref="AG52" si="11">E52+L52+S52+Z52</f>
        <v>0.71</v>
      </c>
      <c r="AH52" s="34">
        <f t="shared" ref="AH52" si="12">F52+M52+T52+AA52</f>
        <v>0</v>
      </c>
      <c r="AI52" s="34">
        <f t="shared" ref="AI52" si="13">G52+N52+U52+AB52</f>
        <v>0</v>
      </c>
      <c r="AJ52" s="34">
        <f t="shared" ref="AJ52" si="14">H52+O52+V52+AC52</f>
        <v>0</v>
      </c>
      <c r="AK52" s="34">
        <f t="shared" ref="AK52" si="15">I52+P52+W52+AD52</f>
        <v>0</v>
      </c>
      <c r="AL52" s="34">
        <f t="shared" ref="AL52" si="16">J52+Q52+X52+AE52</f>
        <v>1</v>
      </c>
    </row>
    <row r="53" spans="1:38" ht="57" customHeight="1" x14ac:dyDescent="0.25">
      <c r="A53" s="31" t="s">
        <v>115</v>
      </c>
      <c r="B53" s="35" t="s">
        <v>116</v>
      </c>
      <c r="C53" s="33" t="s">
        <v>63</v>
      </c>
      <c r="D53" s="34">
        <f>D54</f>
        <v>0</v>
      </c>
      <c r="E53" s="34">
        <f>E54</f>
        <v>0</v>
      </c>
      <c r="F53" s="34">
        <f t="shared" ref="F53:AL53" si="17">F54</f>
        <v>0</v>
      </c>
      <c r="G53" s="34">
        <f t="shared" si="17"/>
        <v>0</v>
      </c>
      <c r="H53" s="34">
        <f t="shared" si="17"/>
        <v>0</v>
      </c>
      <c r="I53" s="34">
        <f t="shared" si="17"/>
        <v>0</v>
      </c>
      <c r="J53" s="34">
        <f t="shared" si="17"/>
        <v>0</v>
      </c>
      <c r="K53" s="34">
        <f t="shared" si="17"/>
        <v>0</v>
      </c>
      <c r="L53" s="34">
        <f t="shared" si="17"/>
        <v>0</v>
      </c>
      <c r="M53" s="34">
        <f t="shared" si="17"/>
        <v>0</v>
      </c>
      <c r="N53" s="34">
        <f t="shared" si="17"/>
        <v>0</v>
      </c>
      <c r="O53" s="34">
        <f t="shared" si="17"/>
        <v>0</v>
      </c>
      <c r="P53" s="34">
        <f t="shared" si="17"/>
        <v>0</v>
      </c>
      <c r="Q53" s="34">
        <f t="shared" si="17"/>
        <v>0</v>
      </c>
      <c r="R53" s="34">
        <f t="shared" si="17"/>
        <v>0</v>
      </c>
      <c r="S53" s="34">
        <f t="shared" si="17"/>
        <v>0.155</v>
      </c>
      <c r="T53" s="34">
        <f t="shared" si="17"/>
        <v>0</v>
      </c>
      <c r="U53" s="34">
        <f t="shared" si="17"/>
        <v>0</v>
      </c>
      <c r="V53" s="34">
        <f t="shared" si="17"/>
        <v>0.30399999999999999</v>
      </c>
      <c r="W53" s="34">
        <f t="shared" si="17"/>
        <v>0</v>
      </c>
      <c r="X53" s="34">
        <f t="shared" si="17"/>
        <v>0</v>
      </c>
      <c r="Y53" s="34">
        <f t="shared" si="17"/>
        <v>0</v>
      </c>
      <c r="Z53" s="34">
        <f t="shared" si="17"/>
        <v>0</v>
      </c>
      <c r="AA53" s="34">
        <f t="shared" si="17"/>
        <v>0</v>
      </c>
      <c r="AB53" s="34">
        <f t="shared" si="17"/>
        <v>0</v>
      </c>
      <c r="AC53" s="34">
        <f t="shared" si="17"/>
        <v>0</v>
      </c>
      <c r="AD53" s="34">
        <f t="shared" si="17"/>
        <v>0</v>
      </c>
      <c r="AE53" s="34">
        <f t="shared" si="17"/>
        <v>0</v>
      </c>
      <c r="AF53" s="34">
        <f t="shared" si="17"/>
        <v>0</v>
      </c>
      <c r="AG53" s="34">
        <f t="shared" si="17"/>
        <v>0.155</v>
      </c>
      <c r="AH53" s="34">
        <f t="shared" si="17"/>
        <v>0</v>
      </c>
      <c r="AI53" s="34">
        <f t="shared" si="17"/>
        <v>0</v>
      </c>
      <c r="AJ53" s="34">
        <f t="shared" si="17"/>
        <v>0.30399999999999999</v>
      </c>
      <c r="AK53" s="34">
        <f t="shared" si="17"/>
        <v>0</v>
      </c>
      <c r="AL53" s="34">
        <f t="shared" si="17"/>
        <v>0</v>
      </c>
    </row>
    <row r="54" spans="1:38" ht="48.75" customHeight="1" x14ac:dyDescent="0.25">
      <c r="A54" s="31" t="s">
        <v>117</v>
      </c>
      <c r="B54" s="35" t="s">
        <v>118</v>
      </c>
      <c r="C54" s="33" t="s">
        <v>63</v>
      </c>
      <c r="D54" s="34">
        <f t="shared" ref="D54:AL54" si="18">SUM(D55:D55)</f>
        <v>0</v>
      </c>
      <c r="E54" s="34">
        <f t="shared" si="18"/>
        <v>0</v>
      </c>
      <c r="F54" s="34">
        <f t="shared" si="18"/>
        <v>0</v>
      </c>
      <c r="G54" s="34">
        <f t="shared" si="18"/>
        <v>0</v>
      </c>
      <c r="H54" s="34">
        <f t="shared" si="18"/>
        <v>0</v>
      </c>
      <c r="I54" s="34">
        <f t="shared" si="18"/>
        <v>0</v>
      </c>
      <c r="J54" s="34">
        <f t="shared" si="18"/>
        <v>0</v>
      </c>
      <c r="K54" s="34">
        <f t="shared" si="18"/>
        <v>0</v>
      </c>
      <c r="L54" s="34">
        <f t="shared" si="18"/>
        <v>0</v>
      </c>
      <c r="M54" s="34">
        <f t="shared" si="18"/>
        <v>0</v>
      </c>
      <c r="N54" s="34">
        <f t="shared" si="18"/>
        <v>0</v>
      </c>
      <c r="O54" s="34">
        <f t="shared" si="18"/>
        <v>0</v>
      </c>
      <c r="P54" s="34">
        <f t="shared" si="18"/>
        <v>0</v>
      </c>
      <c r="Q54" s="34">
        <f t="shared" si="18"/>
        <v>0</v>
      </c>
      <c r="R54" s="34">
        <f t="shared" si="18"/>
        <v>0</v>
      </c>
      <c r="S54" s="34">
        <f t="shared" si="18"/>
        <v>0.155</v>
      </c>
      <c r="T54" s="34">
        <f t="shared" si="18"/>
        <v>0</v>
      </c>
      <c r="U54" s="34">
        <f t="shared" si="18"/>
        <v>0</v>
      </c>
      <c r="V54" s="34">
        <f t="shared" si="18"/>
        <v>0.30399999999999999</v>
      </c>
      <c r="W54" s="34">
        <f t="shared" si="18"/>
        <v>0</v>
      </c>
      <c r="X54" s="34">
        <f t="shared" si="18"/>
        <v>0</v>
      </c>
      <c r="Y54" s="34">
        <f t="shared" si="18"/>
        <v>0</v>
      </c>
      <c r="Z54" s="34">
        <f t="shared" si="18"/>
        <v>0</v>
      </c>
      <c r="AA54" s="34">
        <f t="shared" si="18"/>
        <v>0</v>
      </c>
      <c r="AB54" s="34">
        <f t="shared" si="18"/>
        <v>0</v>
      </c>
      <c r="AC54" s="34">
        <f t="shared" si="18"/>
        <v>0</v>
      </c>
      <c r="AD54" s="34">
        <f t="shared" si="18"/>
        <v>0</v>
      </c>
      <c r="AE54" s="34">
        <f t="shared" si="18"/>
        <v>0</v>
      </c>
      <c r="AF54" s="34">
        <f t="shared" si="18"/>
        <v>0</v>
      </c>
      <c r="AG54" s="34">
        <f t="shared" si="18"/>
        <v>0.155</v>
      </c>
      <c r="AH54" s="34">
        <f t="shared" si="18"/>
        <v>0</v>
      </c>
      <c r="AI54" s="34">
        <f t="shared" si="18"/>
        <v>0</v>
      </c>
      <c r="AJ54" s="34">
        <f t="shared" si="18"/>
        <v>0.30399999999999999</v>
      </c>
      <c r="AK54" s="34">
        <f t="shared" si="18"/>
        <v>0</v>
      </c>
      <c r="AL54" s="34">
        <f t="shared" si="18"/>
        <v>0</v>
      </c>
    </row>
    <row r="55" spans="1:38" ht="49.5" customHeight="1" x14ac:dyDescent="0.25">
      <c r="A55" s="40" t="s">
        <v>117</v>
      </c>
      <c r="B55" s="42" t="s">
        <v>166</v>
      </c>
      <c r="C55" s="33" t="s">
        <v>170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0.155</v>
      </c>
      <c r="T55" s="34">
        <v>0</v>
      </c>
      <c r="U55" s="34">
        <v>0</v>
      </c>
      <c r="V55" s="34">
        <v>0.30399999999999999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0.155</v>
      </c>
      <c r="AH55" s="34">
        <f t="shared" ref="AH55" si="19">F55+M55+T55+AA55</f>
        <v>0</v>
      </c>
      <c r="AI55" s="34">
        <f t="shared" ref="AI55" si="20">G55+N55+U55+AB55</f>
        <v>0</v>
      </c>
      <c r="AJ55" s="34">
        <f t="shared" ref="AJ55" si="21">H55+O55+V55+AC55</f>
        <v>0.30399999999999999</v>
      </c>
      <c r="AK55" s="34">
        <f t="shared" ref="AK55" si="22">I55+P55+W55+AD55</f>
        <v>0</v>
      </c>
      <c r="AL55" s="34">
        <f t="shared" ref="AL55" si="23">J55+Q55+X55+AE55</f>
        <v>0</v>
      </c>
    </row>
    <row r="56" spans="1:38" ht="56.25" customHeight="1" x14ac:dyDescent="0.25">
      <c r="A56" s="31" t="s">
        <v>119</v>
      </c>
      <c r="B56" s="35" t="s">
        <v>120</v>
      </c>
      <c r="C56" s="33" t="s">
        <v>63</v>
      </c>
      <c r="D56" s="34" t="s">
        <v>60</v>
      </c>
      <c r="E56" s="34" t="s">
        <v>60</v>
      </c>
      <c r="F56" s="34" t="s">
        <v>60</v>
      </c>
      <c r="G56" s="34" t="s">
        <v>60</v>
      </c>
      <c r="H56" s="34" t="s">
        <v>60</v>
      </c>
      <c r="I56" s="34" t="s">
        <v>60</v>
      </c>
      <c r="J56" s="34" t="s">
        <v>60</v>
      </c>
      <c r="K56" s="34" t="s">
        <v>60</v>
      </c>
      <c r="L56" s="34" t="s">
        <v>60</v>
      </c>
      <c r="M56" s="34" t="s">
        <v>60</v>
      </c>
      <c r="N56" s="34" t="s">
        <v>60</v>
      </c>
      <c r="O56" s="34" t="s">
        <v>60</v>
      </c>
      <c r="P56" s="34" t="s">
        <v>60</v>
      </c>
      <c r="Q56" s="34" t="s">
        <v>60</v>
      </c>
      <c r="R56" s="34" t="s">
        <v>60</v>
      </c>
      <c r="S56" s="34" t="s">
        <v>60</v>
      </c>
      <c r="T56" s="34" t="s">
        <v>60</v>
      </c>
      <c r="U56" s="34" t="s">
        <v>60</v>
      </c>
      <c r="V56" s="34" t="s">
        <v>60</v>
      </c>
      <c r="W56" s="34" t="s">
        <v>60</v>
      </c>
      <c r="X56" s="34" t="s">
        <v>60</v>
      </c>
      <c r="Y56" s="34" t="s">
        <v>60</v>
      </c>
      <c r="Z56" s="34" t="s">
        <v>60</v>
      </c>
      <c r="AA56" s="34" t="s">
        <v>60</v>
      </c>
      <c r="AB56" s="34" t="s">
        <v>60</v>
      </c>
      <c r="AC56" s="34" t="s">
        <v>60</v>
      </c>
      <c r="AD56" s="34" t="s">
        <v>60</v>
      </c>
      <c r="AE56" s="34" t="s">
        <v>60</v>
      </c>
      <c r="AF56" s="34" t="s">
        <v>60</v>
      </c>
      <c r="AG56" s="34" t="s">
        <v>60</v>
      </c>
      <c r="AH56" s="34" t="s">
        <v>60</v>
      </c>
      <c r="AI56" s="34" t="s">
        <v>60</v>
      </c>
      <c r="AJ56" s="34" t="s">
        <v>60</v>
      </c>
      <c r="AK56" s="34" t="s">
        <v>60</v>
      </c>
      <c r="AL56" s="34" t="s">
        <v>60</v>
      </c>
    </row>
    <row r="57" spans="1:38" ht="62.25" customHeight="1" x14ac:dyDescent="0.25">
      <c r="A57" s="31" t="s">
        <v>121</v>
      </c>
      <c r="B57" s="35" t="s">
        <v>122</v>
      </c>
      <c r="C57" s="33" t="s">
        <v>63</v>
      </c>
      <c r="D57" s="34">
        <f>D62</f>
        <v>0</v>
      </c>
      <c r="E57" s="34">
        <f t="shared" ref="E57:AL57" si="24">E62</f>
        <v>0</v>
      </c>
      <c r="F57" s="34">
        <f t="shared" si="24"/>
        <v>0</v>
      </c>
      <c r="G57" s="34">
        <f t="shared" si="24"/>
        <v>0</v>
      </c>
      <c r="H57" s="34">
        <f t="shared" si="24"/>
        <v>0</v>
      </c>
      <c r="I57" s="34">
        <f t="shared" si="24"/>
        <v>0</v>
      </c>
      <c r="J57" s="34">
        <f t="shared" si="24"/>
        <v>0</v>
      </c>
      <c r="K57" s="34">
        <f t="shared" si="24"/>
        <v>0</v>
      </c>
      <c r="L57" s="34">
        <f t="shared" si="24"/>
        <v>3.6219999999999999</v>
      </c>
      <c r="M57" s="34">
        <f t="shared" si="24"/>
        <v>0</v>
      </c>
      <c r="N57" s="34">
        <f t="shared" si="24"/>
        <v>0</v>
      </c>
      <c r="O57" s="34">
        <f t="shared" si="24"/>
        <v>0</v>
      </c>
      <c r="P57" s="34">
        <f t="shared" si="24"/>
        <v>0</v>
      </c>
      <c r="Q57" s="34">
        <f t="shared" si="24"/>
        <v>0</v>
      </c>
      <c r="R57" s="34">
        <f t="shared" si="24"/>
        <v>0</v>
      </c>
      <c r="S57" s="34">
        <f t="shared" si="24"/>
        <v>3.6219999999999999</v>
      </c>
      <c r="T57" s="34">
        <f t="shared" si="24"/>
        <v>0</v>
      </c>
      <c r="U57" s="34">
        <f t="shared" si="24"/>
        <v>0</v>
      </c>
      <c r="V57" s="34">
        <f t="shared" si="24"/>
        <v>0</v>
      </c>
      <c r="W57" s="34">
        <f t="shared" si="24"/>
        <v>0</v>
      </c>
      <c r="X57" s="34">
        <f t="shared" si="24"/>
        <v>0</v>
      </c>
      <c r="Y57" s="34">
        <f t="shared" si="24"/>
        <v>0</v>
      </c>
      <c r="Z57" s="34">
        <f t="shared" si="24"/>
        <v>7.1059999999999999</v>
      </c>
      <c r="AA57" s="34">
        <f t="shared" si="24"/>
        <v>0</v>
      </c>
      <c r="AB57" s="34">
        <f t="shared" si="24"/>
        <v>0</v>
      </c>
      <c r="AC57" s="34">
        <f t="shared" si="24"/>
        <v>0</v>
      </c>
      <c r="AD57" s="34">
        <f t="shared" si="24"/>
        <v>0</v>
      </c>
      <c r="AE57" s="34">
        <f t="shared" si="24"/>
        <v>1</v>
      </c>
      <c r="AF57" s="34">
        <f t="shared" si="24"/>
        <v>0</v>
      </c>
      <c r="AG57" s="34">
        <f t="shared" si="24"/>
        <v>14.35</v>
      </c>
      <c r="AH57" s="34">
        <f t="shared" si="24"/>
        <v>0</v>
      </c>
      <c r="AI57" s="34">
        <f t="shared" si="24"/>
        <v>0</v>
      </c>
      <c r="AJ57" s="34">
        <f t="shared" si="24"/>
        <v>0</v>
      </c>
      <c r="AK57" s="34">
        <f t="shared" si="24"/>
        <v>0</v>
      </c>
      <c r="AL57" s="34">
        <f t="shared" si="24"/>
        <v>1</v>
      </c>
    </row>
    <row r="58" spans="1:38" ht="53.45" customHeight="1" x14ac:dyDescent="0.25">
      <c r="A58" s="31" t="s">
        <v>123</v>
      </c>
      <c r="B58" s="35" t="s">
        <v>124</v>
      </c>
      <c r="C58" s="33" t="s">
        <v>63</v>
      </c>
      <c r="D58" s="34" t="s">
        <v>60</v>
      </c>
      <c r="E58" s="34" t="s">
        <v>60</v>
      </c>
      <c r="F58" s="34" t="s">
        <v>60</v>
      </c>
      <c r="G58" s="34" t="s">
        <v>60</v>
      </c>
      <c r="H58" s="34" t="s">
        <v>60</v>
      </c>
      <c r="I58" s="34" t="s">
        <v>60</v>
      </c>
      <c r="J58" s="34" t="s">
        <v>60</v>
      </c>
      <c r="K58" s="34" t="s">
        <v>60</v>
      </c>
      <c r="L58" s="34" t="s">
        <v>60</v>
      </c>
      <c r="M58" s="34" t="s">
        <v>60</v>
      </c>
      <c r="N58" s="34" t="s">
        <v>60</v>
      </c>
      <c r="O58" s="34" t="s">
        <v>60</v>
      </c>
      <c r="P58" s="34" t="s">
        <v>60</v>
      </c>
      <c r="Q58" s="34" t="s">
        <v>60</v>
      </c>
      <c r="R58" s="34" t="s">
        <v>60</v>
      </c>
      <c r="S58" s="34" t="s">
        <v>60</v>
      </c>
      <c r="T58" s="34" t="s">
        <v>60</v>
      </c>
      <c r="U58" s="34" t="s">
        <v>60</v>
      </c>
      <c r="V58" s="34" t="s">
        <v>60</v>
      </c>
      <c r="W58" s="34" t="s">
        <v>60</v>
      </c>
      <c r="X58" s="34" t="s">
        <v>60</v>
      </c>
      <c r="Y58" s="34" t="s">
        <v>60</v>
      </c>
      <c r="Z58" s="34" t="s">
        <v>60</v>
      </c>
      <c r="AA58" s="34" t="s">
        <v>60</v>
      </c>
      <c r="AB58" s="34" t="s">
        <v>60</v>
      </c>
      <c r="AC58" s="34" t="s">
        <v>60</v>
      </c>
      <c r="AD58" s="34" t="s">
        <v>60</v>
      </c>
      <c r="AE58" s="34" t="s">
        <v>60</v>
      </c>
      <c r="AF58" s="34" t="s">
        <v>60</v>
      </c>
      <c r="AG58" s="34" t="s">
        <v>60</v>
      </c>
      <c r="AH58" s="34" t="s">
        <v>60</v>
      </c>
      <c r="AI58" s="34" t="s">
        <v>60</v>
      </c>
      <c r="AJ58" s="34" t="s">
        <v>60</v>
      </c>
      <c r="AK58" s="34" t="s">
        <v>60</v>
      </c>
      <c r="AL58" s="34" t="s">
        <v>60</v>
      </c>
    </row>
    <row r="59" spans="1:38" ht="58.5" customHeight="1" x14ac:dyDescent="0.25">
      <c r="A59" s="31" t="s">
        <v>125</v>
      </c>
      <c r="B59" s="35" t="s">
        <v>126</v>
      </c>
      <c r="C59" s="33" t="s">
        <v>63</v>
      </c>
      <c r="D59" s="34" t="s">
        <v>60</v>
      </c>
      <c r="E59" s="34" t="s">
        <v>60</v>
      </c>
      <c r="F59" s="34" t="s">
        <v>60</v>
      </c>
      <c r="G59" s="34" t="s">
        <v>60</v>
      </c>
      <c r="H59" s="34" t="s">
        <v>60</v>
      </c>
      <c r="I59" s="34" t="s">
        <v>60</v>
      </c>
      <c r="J59" s="34" t="s">
        <v>60</v>
      </c>
      <c r="K59" s="34" t="s">
        <v>60</v>
      </c>
      <c r="L59" s="34" t="s">
        <v>60</v>
      </c>
      <c r="M59" s="34" t="s">
        <v>60</v>
      </c>
      <c r="N59" s="34" t="s">
        <v>60</v>
      </c>
      <c r="O59" s="34" t="s">
        <v>60</v>
      </c>
      <c r="P59" s="34" t="s">
        <v>60</v>
      </c>
      <c r="Q59" s="34" t="s">
        <v>60</v>
      </c>
      <c r="R59" s="34" t="s">
        <v>60</v>
      </c>
      <c r="S59" s="34" t="s">
        <v>60</v>
      </c>
      <c r="T59" s="34" t="s">
        <v>60</v>
      </c>
      <c r="U59" s="34" t="s">
        <v>60</v>
      </c>
      <c r="V59" s="34" t="s">
        <v>60</v>
      </c>
      <c r="W59" s="34" t="s">
        <v>60</v>
      </c>
      <c r="X59" s="34" t="s">
        <v>60</v>
      </c>
      <c r="Y59" s="34" t="s">
        <v>60</v>
      </c>
      <c r="Z59" s="34" t="s">
        <v>60</v>
      </c>
      <c r="AA59" s="34" t="s">
        <v>60</v>
      </c>
      <c r="AB59" s="34" t="s">
        <v>60</v>
      </c>
      <c r="AC59" s="34" t="s">
        <v>60</v>
      </c>
      <c r="AD59" s="34" t="s">
        <v>60</v>
      </c>
      <c r="AE59" s="34" t="s">
        <v>60</v>
      </c>
      <c r="AF59" s="34" t="s">
        <v>60</v>
      </c>
      <c r="AG59" s="34" t="s">
        <v>60</v>
      </c>
      <c r="AH59" s="34" t="s">
        <v>60</v>
      </c>
      <c r="AI59" s="34" t="s">
        <v>60</v>
      </c>
      <c r="AJ59" s="34" t="s">
        <v>60</v>
      </c>
      <c r="AK59" s="34" t="s">
        <v>60</v>
      </c>
      <c r="AL59" s="34" t="s">
        <v>60</v>
      </c>
    </row>
    <row r="60" spans="1:38" ht="55.5" customHeight="1" x14ac:dyDescent="0.25">
      <c r="A60" s="31" t="s">
        <v>127</v>
      </c>
      <c r="B60" s="35" t="s">
        <v>128</v>
      </c>
      <c r="C60" s="33" t="s">
        <v>63</v>
      </c>
      <c r="D60" s="34" t="s">
        <v>60</v>
      </c>
      <c r="E60" s="34" t="s">
        <v>60</v>
      </c>
      <c r="F60" s="34" t="s">
        <v>60</v>
      </c>
      <c r="G60" s="34" t="s">
        <v>60</v>
      </c>
      <c r="H60" s="34" t="s">
        <v>60</v>
      </c>
      <c r="I60" s="34" t="s">
        <v>60</v>
      </c>
      <c r="J60" s="34" t="s">
        <v>60</v>
      </c>
      <c r="K60" s="34" t="s">
        <v>60</v>
      </c>
      <c r="L60" s="34" t="s">
        <v>60</v>
      </c>
      <c r="M60" s="34" t="s">
        <v>60</v>
      </c>
      <c r="N60" s="34" t="s">
        <v>60</v>
      </c>
      <c r="O60" s="34" t="s">
        <v>60</v>
      </c>
      <c r="P60" s="34" t="s">
        <v>60</v>
      </c>
      <c r="Q60" s="34" t="s">
        <v>60</v>
      </c>
      <c r="R60" s="34" t="s">
        <v>60</v>
      </c>
      <c r="S60" s="34" t="s">
        <v>60</v>
      </c>
      <c r="T60" s="34" t="s">
        <v>60</v>
      </c>
      <c r="U60" s="34" t="s">
        <v>60</v>
      </c>
      <c r="V60" s="34" t="s">
        <v>60</v>
      </c>
      <c r="W60" s="34" t="s">
        <v>60</v>
      </c>
      <c r="X60" s="34" t="s">
        <v>60</v>
      </c>
      <c r="Y60" s="34" t="s">
        <v>60</v>
      </c>
      <c r="Z60" s="34" t="s">
        <v>60</v>
      </c>
      <c r="AA60" s="34" t="s">
        <v>60</v>
      </c>
      <c r="AB60" s="34" t="s">
        <v>60</v>
      </c>
      <c r="AC60" s="34" t="s">
        <v>60</v>
      </c>
      <c r="AD60" s="34" t="s">
        <v>60</v>
      </c>
      <c r="AE60" s="34" t="s">
        <v>60</v>
      </c>
      <c r="AF60" s="34" t="s">
        <v>60</v>
      </c>
      <c r="AG60" s="34" t="s">
        <v>60</v>
      </c>
      <c r="AH60" s="34" t="s">
        <v>60</v>
      </c>
      <c r="AI60" s="34" t="s">
        <v>60</v>
      </c>
      <c r="AJ60" s="34" t="s">
        <v>60</v>
      </c>
      <c r="AK60" s="34" t="s">
        <v>60</v>
      </c>
      <c r="AL60" s="34" t="s">
        <v>60</v>
      </c>
    </row>
    <row r="61" spans="1:38" ht="63.75" customHeight="1" x14ac:dyDescent="0.25">
      <c r="A61" s="31" t="s">
        <v>129</v>
      </c>
      <c r="B61" s="35" t="s">
        <v>130</v>
      </c>
      <c r="C61" s="33" t="s">
        <v>63</v>
      </c>
      <c r="D61" s="34" t="s">
        <v>60</v>
      </c>
      <c r="E61" s="34" t="s">
        <v>60</v>
      </c>
      <c r="F61" s="34" t="s">
        <v>60</v>
      </c>
      <c r="G61" s="34" t="s">
        <v>60</v>
      </c>
      <c r="H61" s="34" t="s">
        <v>60</v>
      </c>
      <c r="I61" s="34" t="s">
        <v>60</v>
      </c>
      <c r="J61" s="34" t="s">
        <v>60</v>
      </c>
      <c r="K61" s="34" t="s">
        <v>60</v>
      </c>
      <c r="L61" s="34" t="s">
        <v>60</v>
      </c>
      <c r="M61" s="34" t="s">
        <v>60</v>
      </c>
      <c r="N61" s="34" t="s">
        <v>60</v>
      </c>
      <c r="O61" s="34" t="s">
        <v>60</v>
      </c>
      <c r="P61" s="34" t="s">
        <v>60</v>
      </c>
      <c r="Q61" s="34" t="s">
        <v>60</v>
      </c>
      <c r="R61" s="34" t="s">
        <v>60</v>
      </c>
      <c r="S61" s="34" t="s">
        <v>60</v>
      </c>
      <c r="T61" s="34" t="s">
        <v>60</v>
      </c>
      <c r="U61" s="34" t="s">
        <v>60</v>
      </c>
      <c r="V61" s="34" t="s">
        <v>60</v>
      </c>
      <c r="W61" s="34" t="s">
        <v>60</v>
      </c>
      <c r="X61" s="34" t="s">
        <v>60</v>
      </c>
      <c r="Y61" s="34" t="s">
        <v>60</v>
      </c>
      <c r="Z61" s="34" t="s">
        <v>60</v>
      </c>
      <c r="AA61" s="34" t="s">
        <v>60</v>
      </c>
      <c r="AB61" s="34" t="s">
        <v>60</v>
      </c>
      <c r="AC61" s="34" t="s">
        <v>60</v>
      </c>
      <c r="AD61" s="34" t="s">
        <v>60</v>
      </c>
      <c r="AE61" s="34" t="s">
        <v>60</v>
      </c>
      <c r="AF61" s="34" t="s">
        <v>60</v>
      </c>
      <c r="AG61" s="34" t="s">
        <v>60</v>
      </c>
      <c r="AH61" s="34" t="s">
        <v>60</v>
      </c>
      <c r="AI61" s="34" t="s">
        <v>60</v>
      </c>
      <c r="AJ61" s="34" t="s">
        <v>60</v>
      </c>
      <c r="AK61" s="34" t="s">
        <v>60</v>
      </c>
      <c r="AL61" s="34" t="s">
        <v>60</v>
      </c>
    </row>
    <row r="62" spans="1:38" ht="62.25" customHeight="1" x14ac:dyDescent="0.25">
      <c r="A62" s="31" t="s">
        <v>131</v>
      </c>
      <c r="B62" s="35" t="s">
        <v>132</v>
      </c>
      <c r="C62" s="33" t="s">
        <v>63</v>
      </c>
      <c r="D62" s="34">
        <f t="shared" ref="D62:AL62" si="25">SUM(D63:D63)</f>
        <v>0</v>
      </c>
      <c r="E62" s="34">
        <f t="shared" si="25"/>
        <v>0</v>
      </c>
      <c r="F62" s="34">
        <f t="shared" si="25"/>
        <v>0</v>
      </c>
      <c r="G62" s="34">
        <f t="shared" si="25"/>
        <v>0</v>
      </c>
      <c r="H62" s="34">
        <f t="shared" si="25"/>
        <v>0</v>
      </c>
      <c r="I62" s="34">
        <f t="shared" si="25"/>
        <v>0</v>
      </c>
      <c r="J62" s="34">
        <f t="shared" si="25"/>
        <v>0</v>
      </c>
      <c r="K62" s="34">
        <f t="shared" si="25"/>
        <v>0</v>
      </c>
      <c r="L62" s="34">
        <f t="shared" si="25"/>
        <v>3.6219999999999999</v>
      </c>
      <c r="M62" s="34">
        <f t="shared" si="25"/>
        <v>0</v>
      </c>
      <c r="N62" s="34">
        <f t="shared" si="25"/>
        <v>0</v>
      </c>
      <c r="O62" s="34">
        <f t="shared" si="25"/>
        <v>0</v>
      </c>
      <c r="P62" s="34">
        <f t="shared" si="25"/>
        <v>0</v>
      </c>
      <c r="Q62" s="34">
        <f t="shared" si="25"/>
        <v>0</v>
      </c>
      <c r="R62" s="34">
        <f t="shared" si="25"/>
        <v>0</v>
      </c>
      <c r="S62" s="34">
        <f t="shared" si="25"/>
        <v>3.6219999999999999</v>
      </c>
      <c r="T62" s="34">
        <f t="shared" si="25"/>
        <v>0</v>
      </c>
      <c r="U62" s="34">
        <f t="shared" si="25"/>
        <v>0</v>
      </c>
      <c r="V62" s="34">
        <f t="shared" si="25"/>
        <v>0</v>
      </c>
      <c r="W62" s="34">
        <f t="shared" si="25"/>
        <v>0</v>
      </c>
      <c r="X62" s="34">
        <f t="shared" si="25"/>
        <v>0</v>
      </c>
      <c r="Y62" s="34">
        <f t="shared" si="25"/>
        <v>0</v>
      </c>
      <c r="Z62" s="34">
        <f t="shared" si="25"/>
        <v>7.1059999999999999</v>
      </c>
      <c r="AA62" s="34">
        <f t="shared" si="25"/>
        <v>0</v>
      </c>
      <c r="AB62" s="34">
        <f t="shared" si="25"/>
        <v>0</v>
      </c>
      <c r="AC62" s="34">
        <f t="shared" si="25"/>
        <v>0</v>
      </c>
      <c r="AD62" s="34">
        <f t="shared" si="25"/>
        <v>0</v>
      </c>
      <c r="AE62" s="34">
        <f t="shared" si="25"/>
        <v>1</v>
      </c>
      <c r="AF62" s="34">
        <f t="shared" si="25"/>
        <v>0</v>
      </c>
      <c r="AG62" s="34">
        <f t="shared" si="25"/>
        <v>14.35</v>
      </c>
      <c r="AH62" s="34">
        <f t="shared" si="25"/>
        <v>0</v>
      </c>
      <c r="AI62" s="34">
        <f t="shared" si="25"/>
        <v>0</v>
      </c>
      <c r="AJ62" s="34">
        <f t="shared" si="25"/>
        <v>0</v>
      </c>
      <c r="AK62" s="34">
        <f t="shared" si="25"/>
        <v>0</v>
      </c>
      <c r="AL62" s="34">
        <f t="shared" si="25"/>
        <v>1</v>
      </c>
    </row>
    <row r="63" spans="1:38" ht="54" customHeight="1" x14ac:dyDescent="0.25">
      <c r="A63" s="40" t="s">
        <v>131</v>
      </c>
      <c r="B63" s="42" t="s">
        <v>158</v>
      </c>
      <c r="C63" s="33" t="s">
        <v>171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3.6219999999999999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3.6219999999999999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7.1059999999999999</v>
      </c>
      <c r="AA63" s="34">
        <v>0</v>
      </c>
      <c r="AB63" s="34">
        <v>0</v>
      </c>
      <c r="AC63" s="34">
        <v>0</v>
      </c>
      <c r="AD63" s="34">
        <v>0</v>
      </c>
      <c r="AE63" s="34">
        <v>1</v>
      </c>
      <c r="AF63" s="34">
        <v>0</v>
      </c>
      <c r="AG63" s="34">
        <v>14.35</v>
      </c>
      <c r="AH63" s="34">
        <f t="shared" ref="AH63" si="26">F63+M63+T63+AA63</f>
        <v>0</v>
      </c>
      <c r="AI63" s="34">
        <f t="shared" ref="AI63" si="27">G63+N63+U63+AB63</f>
        <v>0</v>
      </c>
      <c r="AJ63" s="34">
        <f t="shared" ref="AJ63" si="28">H63+O63+V63+AC63</f>
        <v>0</v>
      </c>
      <c r="AK63" s="34">
        <f t="shared" ref="AK63" si="29">I63+P63+W63+AD63</f>
        <v>0</v>
      </c>
      <c r="AL63" s="34">
        <f t="shared" ref="AL63" si="30">J63+Q63+X63+AE63</f>
        <v>1</v>
      </c>
    </row>
    <row r="64" spans="1:38" ht="61.9" customHeight="1" x14ac:dyDescent="0.25">
      <c r="A64" s="31" t="s">
        <v>133</v>
      </c>
      <c r="B64" s="35" t="s">
        <v>134</v>
      </c>
      <c r="C64" s="33" t="s">
        <v>63</v>
      </c>
      <c r="D64" s="34" t="s">
        <v>60</v>
      </c>
      <c r="E64" s="34" t="s">
        <v>60</v>
      </c>
      <c r="F64" s="34" t="s">
        <v>60</v>
      </c>
      <c r="G64" s="34" t="s">
        <v>60</v>
      </c>
      <c r="H64" s="34" t="s">
        <v>60</v>
      </c>
      <c r="I64" s="34" t="s">
        <v>60</v>
      </c>
      <c r="J64" s="34" t="s">
        <v>60</v>
      </c>
      <c r="K64" s="34" t="s">
        <v>60</v>
      </c>
      <c r="L64" s="34" t="s">
        <v>60</v>
      </c>
      <c r="M64" s="34" t="s">
        <v>60</v>
      </c>
      <c r="N64" s="34" t="s">
        <v>60</v>
      </c>
      <c r="O64" s="34" t="s">
        <v>60</v>
      </c>
      <c r="P64" s="34" t="s">
        <v>60</v>
      </c>
      <c r="Q64" s="34" t="s">
        <v>60</v>
      </c>
      <c r="R64" s="34" t="s">
        <v>60</v>
      </c>
      <c r="S64" s="34" t="s">
        <v>60</v>
      </c>
      <c r="T64" s="34" t="s">
        <v>60</v>
      </c>
      <c r="U64" s="34" t="s">
        <v>60</v>
      </c>
      <c r="V64" s="34" t="s">
        <v>60</v>
      </c>
      <c r="W64" s="34" t="s">
        <v>60</v>
      </c>
      <c r="X64" s="34" t="s">
        <v>60</v>
      </c>
      <c r="Y64" s="34" t="s">
        <v>60</v>
      </c>
      <c r="Z64" s="34" t="s">
        <v>60</v>
      </c>
      <c r="AA64" s="34" t="s">
        <v>60</v>
      </c>
      <c r="AB64" s="34" t="s">
        <v>60</v>
      </c>
      <c r="AC64" s="34" t="s">
        <v>60</v>
      </c>
      <c r="AD64" s="34" t="s">
        <v>60</v>
      </c>
      <c r="AE64" s="34" t="s">
        <v>60</v>
      </c>
      <c r="AF64" s="34" t="s">
        <v>60</v>
      </c>
      <c r="AG64" s="34" t="s">
        <v>60</v>
      </c>
      <c r="AH64" s="34" t="s">
        <v>60</v>
      </c>
      <c r="AI64" s="34" t="s">
        <v>60</v>
      </c>
      <c r="AJ64" s="34" t="s">
        <v>60</v>
      </c>
      <c r="AK64" s="34" t="s">
        <v>60</v>
      </c>
      <c r="AL64" s="34" t="s">
        <v>60</v>
      </c>
    </row>
    <row r="65" spans="1:38" ht="56.25" customHeight="1" x14ac:dyDescent="0.25">
      <c r="A65" s="31" t="s">
        <v>135</v>
      </c>
      <c r="B65" s="35" t="s">
        <v>136</v>
      </c>
      <c r="C65" s="33" t="s">
        <v>63</v>
      </c>
      <c r="D65" s="34" t="s">
        <v>60</v>
      </c>
      <c r="E65" s="34" t="s">
        <v>60</v>
      </c>
      <c r="F65" s="34" t="s">
        <v>60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34" t="s">
        <v>60</v>
      </c>
      <c r="N65" s="34" t="s">
        <v>60</v>
      </c>
      <c r="O65" s="34" t="s">
        <v>60</v>
      </c>
      <c r="P65" s="34" t="s">
        <v>60</v>
      </c>
      <c r="Q65" s="34" t="s">
        <v>60</v>
      </c>
      <c r="R65" s="34" t="s">
        <v>60</v>
      </c>
      <c r="S65" s="34" t="s">
        <v>60</v>
      </c>
      <c r="T65" s="34" t="s">
        <v>60</v>
      </c>
      <c r="U65" s="34" t="s">
        <v>60</v>
      </c>
      <c r="V65" s="34" t="s">
        <v>60</v>
      </c>
      <c r="W65" s="34" t="s">
        <v>60</v>
      </c>
      <c r="X65" s="34" t="s">
        <v>60</v>
      </c>
      <c r="Y65" s="34" t="s">
        <v>60</v>
      </c>
      <c r="Z65" s="34" t="s">
        <v>60</v>
      </c>
      <c r="AA65" s="34" t="s">
        <v>60</v>
      </c>
      <c r="AB65" s="34" t="s">
        <v>60</v>
      </c>
      <c r="AC65" s="34" t="s">
        <v>60</v>
      </c>
      <c r="AD65" s="34" t="s">
        <v>60</v>
      </c>
      <c r="AE65" s="34" t="s">
        <v>60</v>
      </c>
      <c r="AF65" s="34" t="s">
        <v>60</v>
      </c>
      <c r="AG65" s="34" t="s">
        <v>60</v>
      </c>
      <c r="AH65" s="34" t="s">
        <v>60</v>
      </c>
      <c r="AI65" s="34" t="s">
        <v>60</v>
      </c>
      <c r="AJ65" s="34" t="s">
        <v>60</v>
      </c>
      <c r="AK65" s="34" t="s">
        <v>60</v>
      </c>
      <c r="AL65" s="34" t="s">
        <v>60</v>
      </c>
    </row>
    <row r="66" spans="1:38" ht="58.15" customHeight="1" x14ac:dyDescent="0.25">
      <c r="A66" s="31" t="s">
        <v>137</v>
      </c>
      <c r="B66" s="35" t="s">
        <v>138</v>
      </c>
      <c r="C66" s="33" t="s">
        <v>63</v>
      </c>
      <c r="D66" s="34" t="s">
        <v>60</v>
      </c>
      <c r="E66" s="34" t="s">
        <v>60</v>
      </c>
      <c r="F66" s="34" t="s">
        <v>60</v>
      </c>
      <c r="G66" s="34" t="s">
        <v>60</v>
      </c>
      <c r="H66" s="34" t="s">
        <v>60</v>
      </c>
      <c r="I66" s="34" t="s">
        <v>60</v>
      </c>
      <c r="J66" s="34" t="s">
        <v>60</v>
      </c>
      <c r="K66" s="34" t="s">
        <v>60</v>
      </c>
      <c r="L66" s="34" t="s">
        <v>60</v>
      </c>
      <c r="M66" s="34" t="s">
        <v>60</v>
      </c>
      <c r="N66" s="34" t="s">
        <v>60</v>
      </c>
      <c r="O66" s="34" t="s">
        <v>60</v>
      </c>
      <c r="P66" s="34" t="s">
        <v>60</v>
      </c>
      <c r="Q66" s="34" t="s">
        <v>60</v>
      </c>
      <c r="R66" s="34" t="s">
        <v>60</v>
      </c>
      <c r="S66" s="34" t="s">
        <v>60</v>
      </c>
      <c r="T66" s="34" t="s">
        <v>60</v>
      </c>
      <c r="U66" s="34" t="s">
        <v>60</v>
      </c>
      <c r="V66" s="34" t="s">
        <v>60</v>
      </c>
      <c r="W66" s="34" t="s">
        <v>60</v>
      </c>
      <c r="X66" s="34" t="s">
        <v>60</v>
      </c>
      <c r="Y66" s="34" t="s">
        <v>60</v>
      </c>
      <c r="Z66" s="34" t="s">
        <v>60</v>
      </c>
      <c r="AA66" s="34" t="s">
        <v>60</v>
      </c>
      <c r="AB66" s="34" t="s">
        <v>60</v>
      </c>
      <c r="AC66" s="34" t="s">
        <v>60</v>
      </c>
      <c r="AD66" s="34" t="s">
        <v>60</v>
      </c>
      <c r="AE66" s="34" t="s">
        <v>60</v>
      </c>
      <c r="AF66" s="34" t="s">
        <v>60</v>
      </c>
      <c r="AG66" s="34" t="s">
        <v>60</v>
      </c>
      <c r="AH66" s="34" t="s">
        <v>60</v>
      </c>
      <c r="AI66" s="34" t="s">
        <v>60</v>
      </c>
      <c r="AJ66" s="34" t="s">
        <v>60</v>
      </c>
      <c r="AK66" s="34" t="s">
        <v>60</v>
      </c>
      <c r="AL66" s="34" t="s">
        <v>60</v>
      </c>
    </row>
    <row r="67" spans="1:38" ht="58.15" customHeight="1" x14ac:dyDescent="0.25">
      <c r="A67" s="31" t="s">
        <v>139</v>
      </c>
      <c r="B67" s="35" t="s">
        <v>140</v>
      </c>
      <c r="C67" s="33" t="s">
        <v>63</v>
      </c>
      <c r="D67" s="34" t="s">
        <v>60</v>
      </c>
      <c r="E67" s="34" t="s">
        <v>60</v>
      </c>
      <c r="F67" s="34" t="s">
        <v>60</v>
      </c>
      <c r="G67" s="34" t="s">
        <v>60</v>
      </c>
      <c r="H67" s="34" t="s">
        <v>60</v>
      </c>
      <c r="I67" s="34" t="s">
        <v>60</v>
      </c>
      <c r="J67" s="34" t="s">
        <v>60</v>
      </c>
      <c r="K67" s="34" t="s">
        <v>60</v>
      </c>
      <c r="L67" s="34" t="s">
        <v>60</v>
      </c>
      <c r="M67" s="34" t="s">
        <v>60</v>
      </c>
      <c r="N67" s="34" t="s">
        <v>60</v>
      </c>
      <c r="O67" s="34" t="s">
        <v>60</v>
      </c>
      <c r="P67" s="34" t="s">
        <v>60</v>
      </c>
      <c r="Q67" s="34" t="s">
        <v>60</v>
      </c>
      <c r="R67" s="34" t="s">
        <v>60</v>
      </c>
      <c r="S67" s="34" t="s">
        <v>60</v>
      </c>
      <c r="T67" s="34" t="s">
        <v>60</v>
      </c>
      <c r="U67" s="34" t="s">
        <v>60</v>
      </c>
      <c r="V67" s="34" t="s">
        <v>60</v>
      </c>
      <c r="W67" s="34" t="s">
        <v>60</v>
      </c>
      <c r="X67" s="34" t="s">
        <v>60</v>
      </c>
      <c r="Y67" s="34" t="s">
        <v>60</v>
      </c>
      <c r="Z67" s="34" t="s">
        <v>60</v>
      </c>
      <c r="AA67" s="34" t="s">
        <v>60</v>
      </c>
      <c r="AB67" s="34" t="s">
        <v>60</v>
      </c>
      <c r="AC67" s="34" t="s">
        <v>60</v>
      </c>
      <c r="AD67" s="34" t="s">
        <v>60</v>
      </c>
      <c r="AE67" s="34" t="s">
        <v>60</v>
      </c>
      <c r="AF67" s="34" t="s">
        <v>60</v>
      </c>
      <c r="AG67" s="34" t="s">
        <v>60</v>
      </c>
      <c r="AH67" s="34" t="s">
        <v>60</v>
      </c>
      <c r="AI67" s="34" t="s">
        <v>60</v>
      </c>
      <c r="AJ67" s="34" t="s">
        <v>60</v>
      </c>
      <c r="AK67" s="34" t="s">
        <v>60</v>
      </c>
      <c r="AL67" s="34" t="s">
        <v>60</v>
      </c>
    </row>
    <row r="68" spans="1:38" ht="45.75" customHeight="1" x14ac:dyDescent="0.25">
      <c r="A68" s="31" t="s">
        <v>141</v>
      </c>
      <c r="B68" s="35" t="s">
        <v>142</v>
      </c>
      <c r="C68" s="33" t="s">
        <v>63</v>
      </c>
      <c r="D68" s="34" t="s">
        <v>60</v>
      </c>
      <c r="E68" s="34" t="s">
        <v>60</v>
      </c>
      <c r="F68" s="34" t="s">
        <v>60</v>
      </c>
      <c r="G68" s="34" t="s">
        <v>60</v>
      </c>
      <c r="H68" s="34" t="s">
        <v>60</v>
      </c>
      <c r="I68" s="34" t="s">
        <v>60</v>
      </c>
      <c r="J68" s="34" t="s">
        <v>60</v>
      </c>
      <c r="K68" s="34" t="s">
        <v>60</v>
      </c>
      <c r="L68" s="34" t="s">
        <v>60</v>
      </c>
      <c r="M68" s="34" t="s">
        <v>60</v>
      </c>
      <c r="N68" s="34" t="s">
        <v>60</v>
      </c>
      <c r="O68" s="34" t="s">
        <v>60</v>
      </c>
      <c r="P68" s="34" t="s">
        <v>60</v>
      </c>
      <c r="Q68" s="34" t="s">
        <v>60</v>
      </c>
      <c r="R68" s="34" t="s">
        <v>60</v>
      </c>
      <c r="S68" s="34" t="s">
        <v>60</v>
      </c>
      <c r="T68" s="34" t="s">
        <v>60</v>
      </c>
      <c r="U68" s="34" t="s">
        <v>60</v>
      </c>
      <c r="V68" s="34" t="s">
        <v>60</v>
      </c>
      <c r="W68" s="34" t="s">
        <v>60</v>
      </c>
      <c r="X68" s="34" t="s">
        <v>60</v>
      </c>
      <c r="Y68" s="34" t="s">
        <v>60</v>
      </c>
      <c r="Z68" s="34" t="s">
        <v>60</v>
      </c>
      <c r="AA68" s="34" t="s">
        <v>60</v>
      </c>
      <c r="AB68" s="34" t="s">
        <v>60</v>
      </c>
      <c r="AC68" s="34" t="s">
        <v>60</v>
      </c>
      <c r="AD68" s="34" t="s">
        <v>60</v>
      </c>
      <c r="AE68" s="34" t="s">
        <v>60</v>
      </c>
      <c r="AF68" s="34" t="s">
        <v>60</v>
      </c>
      <c r="AG68" s="34" t="s">
        <v>60</v>
      </c>
      <c r="AH68" s="34" t="s">
        <v>60</v>
      </c>
      <c r="AI68" s="34" t="s">
        <v>60</v>
      </c>
      <c r="AJ68" s="34" t="s">
        <v>60</v>
      </c>
      <c r="AK68" s="34" t="s">
        <v>60</v>
      </c>
      <c r="AL68" s="34" t="s">
        <v>60</v>
      </c>
    </row>
    <row r="69" spans="1:38" ht="61.5" customHeight="1" x14ac:dyDescent="0.25">
      <c r="A69" s="31" t="s">
        <v>143</v>
      </c>
      <c r="B69" s="35" t="s">
        <v>144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84" customHeight="1" x14ac:dyDescent="0.25">
      <c r="A70" s="31" t="s">
        <v>145</v>
      </c>
      <c r="B70" s="35" t="s">
        <v>146</v>
      </c>
      <c r="C70" s="33" t="s">
        <v>63</v>
      </c>
      <c r="D70" s="34" t="s">
        <v>60</v>
      </c>
      <c r="E70" s="34" t="s">
        <v>60</v>
      </c>
      <c r="F70" s="34" t="s">
        <v>60</v>
      </c>
      <c r="G70" s="34" t="s">
        <v>60</v>
      </c>
      <c r="H70" s="34" t="s">
        <v>60</v>
      </c>
      <c r="I70" s="34" t="s">
        <v>60</v>
      </c>
      <c r="J70" s="34" t="s">
        <v>60</v>
      </c>
      <c r="K70" s="34" t="s">
        <v>60</v>
      </c>
      <c r="L70" s="34" t="s">
        <v>60</v>
      </c>
      <c r="M70" s="34" t="s">
        <v>60</v>
      </c>
      <c r="N70" s="34" t="s">
        <v>60</v>
      </c>
      <c r="O70" s="34" t="s">
        <v>60</v>
      </c>
      <c r="P70" s="34" t="s">
        <v>60</v>
      </c>
      <c r="Q70" s="34" t="s">
        <v>60</v>
      </c>
      <c r="R70" s="34" t="s">
        <v>60</v>
      </c>
      <c r="S70" s="34" t="s">
        <v>60</v>
      </c>
      <c r="T70" s="34" t="s">
        <v>60</v>
      </c>
      <c r="U70" s="34" t="s">
        <v>60</v>
      </c>
      <c r="V70" s="34" t="s">
        <v>60</v>
      </c>
      <c r="W70" s="34" t="s">
        <v>60</v>
      </c>
      <c r="X70" s="34" t="s">
        <v>60</v>
      </c>
      <c r="Y70" s="34" t="s">
        <v>60</v>
      </c>
      <c r="Z70" s="34" t="s">
        <v>60</v>
      </c>
      <c r="AA70" s="34" t="s">
        <v>60</v>
      </c>
      <c r="AB70" s="34" t="s">
        <v>60</v>
      </c>
      <c r="AC70" s="34" t="s">
        <v>60</v>
      </c>
      <c r="AD70" s="34" t="s">
        <v>60</v>
      </c>
      <c r="AE70" s="34" t="s">
        <v>60</v>
      </c>
      <c r="AF70" s="34" t="s">
        <v>60</v>
      </c>
      <c r="AG70" s="34" t="s">
        <v>60</v>
      </c>
      <c r="AH70" s="34" t="s">
        <v>60</v>
      </c>
      <c r="AI70" s="34" t="s">
        <v>60</v>
      </c>
      <c r="AJ70" s="34" t="s">
        <v>60</v>
      </c>
      <c r="AK70" s="34" t="s">
        <v>60</v>
      </c>
      <c r="AL70" s="34" t="s">
        <v>60</v>
      </c>
    </row>
    <row r="71" spans="1:38" ht="72" customHeight="1" x14ac:dyDescent="0.25">
      <c r="A71" s="31" t="s">
        <v>147</v>
      </c>
      <c r="B71" s="35" t="s">
        <v>148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66.75" customHeight="1" x14ac:dyDescent="0.25">
      <c r="A72" s="31" t="s">
        <v>149</v>
      </c>
      <c r="B72" s="35" t="s">
        <v>150</v>
      </c>
      <c r="C72" s="33" t="s">
        <v>63</v>
      </c>
      <c r="D72" s="34" t="s">
        <v>60</v>
      </c>
      <c r="E72" s="34" t="s">
        <v>60</v>
      </c>
      <c r="F72" s="34" t="s">
        <v>60</v>
      </c>
      <c r="G72" s="34" t="s">
        <v>60</v>
      </c>
      <c r="H72" s="34" t="s">
        <v>60</v>
      </c>
      <c r="I72" s="34" t="s">
        <v>60</v>
      </c>
      <c r="J72" s="34" t="s">
        <v>60</v>
      </c>
      <c r="K72" s="34" t="s">
        <v>60</v>
      </c>
      <c r="L72" s="34" t="s">
        <v>60</v>
      </c>
      <c r="M72" s="34" t="s">
        <v>60</v>
      </c>
      <c r="N72" s="34" t="s">
        <v>60</v>
      </c>
      <c r="O72" s="34" t="s">
        <v>60</v>
      </c>
      <c r="P72" s="34" t="s">
        <v>60</v>
      </c>
      <c r="Q72" s="34" t="s">
        <v>60</v>
      </c>
      <c r="R72" s="34" t="s">
        <v>60</v>
      </c>
      <c r="S72" s="34" t="s">
        <v>60</v>
      </c>
      <c r="T72" s="34" t="s">
        <v>60</v>
      </c>
      <c r="U72" s="34" t="s">
        <v>60</v>
      </c>
      <c r="V72" s="34" t="s">
        <v>60</v>
      </c>
      <c r="W72" s="34" t="s">
        <v>60</v>
      </c>
      <c r="X72" s="34" t="s">
        <v>60</v>
      </c>
      <c r="Y72" s="34" t="s">
        <v>60</v>
      </c>
      <c r="Z72" s="34" t="s">
        <v>60</v>
      </c>
      <c r="AA72" s="34" t="s">
        <v>60</v>
      </c>
      <c r="AB72" s="34" t="s">
        <v>60</v>
      </c>
      <c r="AC72" s="34" t="s">
        <v>60</v>
      </c>
      <c r="AD72" s="34" t="s">
        <v>60</v>
      </c>
      <c r="AE72" s="34" t="s">
        <v>60</v>
      </c>
      <c r="AF72" s="34" t="s">
        <v>60</v>
      </c>
      <c r="AG72" s="34" t="s">
        <v>60</v>
      </c>
      <c r="AH72" s="34" t="s">
        <v>60</v>
      </c>
      <c r="AI72" s="34" t="s">
        <v>60</v>
      </c>
      <c r="AJ72" s="34" t="s">
        <v>60</v>
      </c>
      <c r="AK72" s="34" t="s">
        <v>60</v>
      </c>
      <c r="AL72" s="34" t="s">
        <v>60</v>
      </c>
    </row>
    <row r="73" spans="1:38" ht="51" customHeight="1" x14ac:dyDescent="0.25">
      <c r="A73" s="31" t="s">
        <v>151</v>
      </c>
      <c r="B73" s="35" t="s">
        <v>152</v>
      </c>
      <c r="C73" s="33" t="s">
        <v>63</v>
      </c>
      <c r="D73" s="34">
        <f t="shared" ref="D73:AL73" si="31">SUM(D74:D74)</f>
        <v>0</v>
      </c>
      <c r="E73" s="34">
        <f t="shared" si="31"/>
        <v>0</v>
      </c>
      <c r="F73" s="34">
        <f t="shared" si="31"/>
        <v>0</v>
      </c>
      <c r="G73" s="34">
        <f t="shared" si="31"/>
        <v>0</v>
      </c>
      <c r="H73" s="34">
        <f t="shared" si="31"/>
        <v>0</v>
      </c>
      <c r="I73" s="34">
        <f t="shared" si="31"/>
        <v>0</v>
      </c>
      <c r="J73" s="34">
        <f t="shared" si="31"/>
        <v>0</v>
      </c>
      <c r="K73" s="34">
        <f t="shared" si="31"/>
        <v>0</v>
      </c>
      <c r="L73" s="34">
        <f t="shared" si="31"/>
        <v>0</v>
      </c>
      <c r="M73" s="34">
        <f t="shared" si="31"/>
        <v>0</v>
      </c>
      <c r="N73" s="34">
        <f t="shared" si="31"/>
        <v>0</v>
      </c>
      <c r="O73" s="34">
        <f t="shared" si="31"/>
        <v>0</v>
      </c>
      <c r="P73" s="34">
        <f t="shared" si="31"/>
        <v>0</v>
      </c>
      <c r="Q73" s="34">
        <f t="shared" si="31"/>
        <v>0</v>
      </c>
      <c r="R73" s="34">
        <f t="shared" si="31"/>
        <v>0</v>
      </c>
      <c r="S73" s="34">
        <f t="shared" si="31"/>
        <v>0.85799999999999998</v>
      </c>
      <c r="T73" s="34">
        <f t="shared" si="31"/>
        <v>0</v>
      </c>
      <c r="U73" s="34">
        <f t="shared" si="31"/>
        <v>0</v>
      </c>
      <c r="V73" s="34">
        <f t="shared" si="31"/>
        <v>0.24</v>
      </c>
      <c r="W73" s="34">
        <f t="shared" si="31"/>
        <v>0</v>
      </c>
      <c r="X73" s="34">
        <f t="shared" si="31"/>
        <v>0</v>
      </c>
      <c r="Y73" s="34">
        <f t="shared" si="31"/>
        <v>0</v>
      </c>
      <c r="Z73" s="34">
        <f t="shared" si="31"/>
        <v>0</v>
      </c>
      <c r="AA73" s="34">
        <f t="shared" si="31"/>
        <v>0</v>
      </c>
      <c r="AB73" s="34">
        <f t="shared" si="31"/>
        <v>0</v>
      </c>
      <c r="AC73" s="34">
        <f t="shared" si="31"/>
        <v>0</v>
      </c>
      <c r="AD73" s="34">
        <f t="shared" si="31"/>
        <v>0</v>
      </c>
      <c r="AE73" s="34">
        <f t="shared" si="31"/>
        <v>0</v>
      </c>
      <c r="AF73" s="34">
        <f t="shared" si="31"/>
        <v>0</v>
      </c>
      <c r="AG73" s="34">
        <f t="shared" si="31"/>
        <v>0.85799999999999998</v>
      </c>
      <c r="AH73" s="34">
        <f t="shared" si="31"/>
        <v>0</v>
      </c>
      <c r="AI73" s="34">
        <f t="shared" si="31"/>
        <v>0</v>
      </c>
      <c r="AJ73" s="34">
        <f t="shared" si="31"/>
        <v>0.24</v>
      </c>
      <c r="AK73" s="34">
        <f t="shared" si="31"/>
        <v>0</v>
      </c>
      <c r="AL73" s="34">
        <f t="shared" si="31"/>
        <v>0</v>
      </c>
    </row>
    <row r="74" spans="1:38" ht="46.15" customHeight="1" x14ac:dyDescent="0.25">
      <c r="A74" s="43" t="s">
        <v>151</v>
      </c>
      <c r="B74" s="44" t="s">
        <v>165</v>
      </c>
      <c r="C74" s="45" t="s">
        <v>172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0.85799999999999998</v>
      </c>
      <c r="T74" s="46">
        <v>0</v>
      </c>
      <c r="U74" s="46">
        <v>0</v>
      </c>
      <c r="V74" s="46">
        <v>0.24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0.85799999999999998</v>
      </c>
      <c r="AH74" s="46">
        <f t="shared" ref="AH74" si="32">F74+M74+T74+AA74</f>
        <v>0</v>
      </c>
      <c r="AI74" s="46">
        <f t="shared" ref="AI74" si="33">G74+N74+U74+AB74</f>
        <v>0</v>
      </c>
      <c r="AJ74" s="46">
        <v>0.24</v>
      </c>
      <c r="AK74" s="46">
        <f t="shared" ref="AK74" si="34">I74+P74+W74+AD74</f>
        <v>0</v>
      </c>
      <c r="AL74" s="46">
        <f t="shared" ref="AL74" si="35">J74+Q74+X74+AE74</f>
        <v>0</v>
      </c>
    </row>
    <row r="75" spans="1:38" ht="46.15" customHeight="1" x14ac:dyDescent="0.25">
      <c r="A75" s="47" t="s">
        <v>153</v>
      </c>
      <c r="B75" s="48" t="s">
        <v>154</v>
      </c>
      <c r="C75" s="49" t="s">
        <v>63</v>
      </c>
      <c r="D75" s="46" t="s">
        <v>60</v>
      </c>
      <c r="E75" s="46" t="s">
        <v>60</v>
      </c>
      <c r="F75" s="46" t="s">
        <v>60</v>
      </c>
      <c r="G75" s="46" t="s">
        <v>60</v>
      </c>
      <c r="H75" s="46" t="s">
        <v>60</v>
      </c>
      <c r="I75" s="46" t="s">
        <v>60</v>
      </c>
      <c r="J75" s="46" t="s">
        <v>60</v>
      </c>
      <c r="K75" s="46" t="s">
        <v>60</v>
      </c>
      <c r="L75" s="46" t="s">
        <v>60</v>
      </c>
      <c r="M75" s="46" t="s">
        <v>60</v>
      </c>
      <c r="N75" s="46" t="s">
        <v>60</v>
      </c>
      <c r="O75" s="46" t="s">
        <v>60</v>
      </c>
      <c r="P75" s="46" t="s">
        <v>60</v>
      </c>
      <c r="Q75" s="46" t="s">
        <v>60</v>
      </c>
      <c r="R75" s="46" t="s">
        <v>60</v>
      </c>
      <c r="S75" s="46" t="s">
        <v>60</v>
      </c>
      <c r="T75" s="46" t="s">
        <v>60</v>
      </c>
      <c r="U75" s="46" t="s">
        <v>60</v>
      </c>
      <c r="V75" s="46" t="s">
        <v>60</v>
      </c>
      <c r="W75" s="46" t="s">
        <v>60</v>
      </c>
      <c r="X75" s="46" t="s">
        <v>60</v>
      </c>
      <c r="Y75" s="46" t="s">
        <v>60</v>
      </c>
      <c r="Z75" s="46" t="s">
        <v>60</v>
      </c>
      <c r="AA75" s="46" t="s">
        <v>60</v>
      </c>
      <c r="AB75" s="46" t="s">
        <v>60</v>
      </c>
      <c r="AC75" s="46" t="s">
        <v>60</v>
      </c>
      <c r="AD75" s="46" t="s">
        <v>60</v>
      </c>
      <c r="AE75" s="46" t="s">
        <v>60</v>
      </c>
      <c r="AF75" s="46" t="s">
        <v>60</v>
      </c>
      <c r="AG75" s="46" t="s">
        <v>60</v>
      </c>
      <c r="AH75" s="46" t="s">
        <v>60</v>
      </c>
      <c r="AI75" s="46" t="s">
        <v>60</v>
      </c>
      <c r="AJ75" s="46" t="s">
        <v>60</v>
      </c>
      <c r="AK75" s="46" t="s">
        <v>60</v>
      </c>
      <c r="AL75" s="46" t="s">
        <v>60</v>
      </c>
    </row>
    <row r="76" spans="1:38" ht="46.15" customHeight="1" x14ac:dyDescent="0.25">
      <c r="A76" s="31" t="s">
        <v>155</v>
      </c>
      <c r="B76" s="32" t="s">
        <v>156</v>
      </c>
      <c r="C76" s="33" t="s">
        <v>63</v>
      </c>
      <c r="D76" s="34">
        <f t="shared" ref="D76:AL76" si="36">SUM(D77:D79)</f>
        <v>0</v>
      </c>
      <c r="E76" s="34">
        <f t="shared" si="36"/>
        <v>0</v>
      </c>
      <c r="F76" s="34">
        <f t="shared" si="36"/>
        <v>0</v>
      </c>
      <c r="G76" s="34">
        <f t="shared" si="36"/>
        <v>0</v>
      </c>
      <c r="H76" s="34">
        <f t="shared" si="36"/>
        <v>0</v>
      </c>
      <c r="I76" s="34">
        <f t="shared" si="36"/>
        <v>0</v>
      </c>
      <c r="J76" s="34">
        <f t="shared" si="36"/>
        <v>0</v>
      </c>
      <c r="K76" s="34">
        <f t="shared" si="36"/>
        <v>0</v>
      </c>
      <c r="L76" s="34">
        <f t="shared" si="36"/>
        <v>2.2309999999999999</v>
      </c>
      <c r="M76" s="34">
        <f t="shared" si="36"/>
        <v>0</v>
      </c>
      <c r="N76" s="34">
        <f t="shared" si="36"/>
        <v>0</v>
      </c>
      <c r="O76" s="34">
        <f t="shared" si="36"/>
        <v>0</v>
      </c>
      <c r="P76" s="34">
        <f t="shared" si="36"/>
        <v>0</v>
      </c>
      <c r="Q76" s="34">
        <f t="shared" si="36"/>
        <v>2</v>
      </c>
      <c r="R76" s="34">
        <f t="shared" si="36"/>
        <v>0</v>
      </c>
      <c r="S76" s="34">
        <f t="shared" si="36"/>
        <v>0</v>
      </c>
      <c r="T76" s="34">
        <f t="shared" si="36"/>
        <v>0</v>
      </c>
      <c r="U76" s="34">
        <f t="shared" si="36"/>
        <v>0</v>
      </c>
      <c r="V76" s="34">
        <f t="shared" si="36"/>
        <v>0</v>
      </c>
      <c r="W76" s="34">
        <f t="shared" si="36"/>
        <v>0</v>
      </c>
      <c r="X76" s="34">
        <f t="shared" si="36"/>
        <v>0</v>
      </c>
      <c r="Y76" s="34">
        <f t="shared" si="36"/>
        <v>0</v>
      </c>
      <c r="Z76" s="34">
        <f t="shared" si="36"/>
        <v>8.3960000000000008</v>
      </c>
      <c r="AA76" s="34">
        <f t="shared" si="36"/>
        <v>0</v>
      </c>
      <c r="AB76" s="34">
        <f t="shared" si="36"/>
        <v>0</v>
      </c>
      <c r="AC76" s="34">
        <f t="shared" si="36"/>
        <v>0</v>
      </c>
      <c r="AD76" s="34">
        <f t="shared" si="36"/>
        <v>0</v>
      </c>
      <c r="AE76" s="34">
        <f t="shared" si="36"/>
        <v>1</v>
      </c>
      <c r="AF76" s="34">
        <f t="shared" si="36"/>
        <v>0</v>
      </c>
      <c r="AG76" s="34">
        <f t="shared" si="36"/>
        <v>10.627000000000001</v>
      </c>
      <c r="AH76" s="34">
        <f t="shared" si="36"/>
        <v>0</v>
      </c>
      <c r="AI76" s="34">
        <f t="shared" si="36"/>
        <v>0</v>
      </c>
      <c r="AJ76" s="34">
        <f t="shared" si="36"/>
        <v>0</v>
      </c>
      <c r="AK76" s="34">
        <f t="shared" si="36"/>
        <v>0</v>
      </c>
      <c r="AL76" s="34">
        <f t="shared" si="36"/>
        <v>3</v>
      </c>
    </row>
    <row r="77" spans="1:38" ht="36.6" customHeight="1" x14ac:dyDescent="0.25">
      <c r="A77" s="50" t="s">
        <v>155</v>
      </c>
      <c r="B77" s="51" t="s">
        <v>162</v>
      </c>
      <c r="C77" s="33" t="s">
        <v>173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1.302</v>
      </c>
      <c r="M77" s="34">
        <v>0</v>
      </c>
      <c r="N77" s="34">
        <v>0</v>
      </c>
      <c r="O77" s="34">
        <v>0</v>
      </c>
      <c r="P77" s="34">
        <v>0</v>
      </c>
      <c r="Q77" s="34">
        <v>1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1.302</v>
      </c>
      <c r="AH77" s="34">
        <f t="shared" ref="AH77:AH79" si="37">F77+M77+T77+AA77</f>
        <v>0</v>
      </c>
      <c r="AI77" s="34">
        <f t="shared" ref="AI77:AI79" si="38">G77+N77+U77+AB77</f>
        <v>0</v>
      </c>
      <c r="AJ77" s="34">
        <f t="shared" ref="AJ77:AJ79" si="39">H77+O77+V77+AC77</f>
        <v>0</v>
      </c>
      <c r="AK77" s="34">
        <f t="shared" ref="AK77:AK79" si="40">I77+P77+W77+AD77</f>
        <v>0</v>
      </c>
      <c r="AL77" s="34">
        <f t="shared" ref="AL77:AL79" si="41">J77+Q77+X77+AE77</f>
        <v>1</v>
      </c>
    </row>
    <row r="78" spans="1:38" ht="36.6" customHeight="1" x14ac:dyDescent="0.25">
      <c r="A78" s="50" t="s">
        <v>155</v>
      </c>
      <c r="B78" s="51" t="s">
        <v>163</v>
      </c>
      <c r="C78" s="33" t="s">
        <v>174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0.92900000000000005</v>
      </c>
      <c r="M78" s="34">
        <v>0</v>
      </c>
      <c r="N78" s="34">
        <v>0</v>
      </c>
      <c r="O78" s="34">
        <v>0</v>
      </c>
      <c r="P78" s="34">
        <v>0</v>
      </c>
      <c r="Q78" s="34">
        <v>1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v>0</v>
      </c>
      <c r="AF78" s="34">
        <v>0</v>
      </c>
      <c r="AG78" s="34">
        <v>0.92900000000000005</v>
      </c>
      <c r="AH78" s="34">
        <f t="shared" si="37"/>
        <v>0</v>
      </c>
      <c r="AI78" s="34">
        <f t="shared" si="38"/>
        <v>0</v>
      </c>
      <c r="AJ78" s="34">
        <f t="shared" si="39"/>
        <v>0</v>
      </c>
      <c r="AK78" s="34">
        <f t="shared" si="40"/>
        <v>0</v>
      </c>
      <c r="AL78" s="34">
        <f t="shared" si="41"/>
        <v>1</v>
      </c>
    </row>
    <row r="79" spans="1:38" ht="46.15" customHeight="1" x14ac:dyDescent="0.25">
      <c r="A79" s="50" t="s">
        <v>155</v>
      </c>
      <c r="B79" s="51" t="s">
        <v>164</v>
      </c>
      <c r="C79" s="33" t="s">
        <v>175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8.3960000000000008</v>
      </c>
      <c r="AA79" s="34">
        <v>0</v>
      </c>
      <c r="AB79" s="34">
        <v>0</v>
      </c>
      <c r="AC79" s="34">
        <v>0</v>
      </c>
      <c r="AD79" s="34">
        <v>0</v>
      </c>
      <c r="AE79" s="34">
        <v>1</v>
      </c>
      <c r="AF79" s="34">
        <v>0</v>
      </c>
      <c r="AG79" s="34">
        <v>8.3960000000000008</v>
      </c>
      <c r="AH79" s="34">
        <f t="shared" si="37"/>
        <v>0</v>
      </c>
      <c r="AI79" s="34">
        <f t="shared" si="38"/>
        <v>0</v>
      </c>
      <c r="AJ79" s="34">
        <f t="shared" si="39"/>
        <v>0</v>
      </c>
      <c r="AK79" s="34">
        <f t="shared" si="40"/>
        <v>0</v>
      </c>
      <c r="AL79" s="34">
        <f t="shared" si="41"/>
        <v>1</v>
      </c>
    </row>
    <row r="83" spans="6:16" x14ac:dyDescent="0.25">
      <c r="F83" s="52" t="s">
        <v>157</v>
      </c>
      <c r="G83" s="52"/>
      <c r="H83" s="52"/>
      <c r="I83" s="52"/>
      <c r="J83" s="52"/>
      <c r="K83" s="52"/>
      <c r="L83" s="52"/>
      <c r="M83" s="52"/>
      <c r="N83" s="52"/>
      <c r="O83" s="52"/>
      <c r="P83" s="52"/>
    </row>
    <row r="84" spans="6:16" x14ac:dyDescent="0.25"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6:16" x14ac:dyDescent="0.25"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6:16" x14ac:dyDescent="0.25"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</sheetData>
  <mergeCells count="23">
    <mergeCell ref="A12:AL12"/>
    <mergeCell ref="F83:P86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2024-07-22T06:23:50Z</dcterms:modified>
</cp:coreProperties>
</file>